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C:\Users\klara.DESKTOP-MS83K01\Documents\Excel Pivot_Beispiele\Beispiele_Download\Kap_06\Gwand_GmbH\"/>
    </mc:Choice>
  </mc:AlternateContent>
  <bookViews>
    <workbookView xWindow="0" yWindow="0" windowWidth="20490" windowHeight="7530"/>
  </bookViews>
  <sheets>
    <sheet name="Tabelle1" sheetId="1" r:id="rId1"/>
    <sheet name="Tabelle2" sheetId="2" r:id="rId2"/>
    <sheet name="Tabelle3" sheetId="3" r:id="rId3"/>
    <sheet name="Tabelle4" sheetId="4" r:id="rId4"/>
  </sheets>
  <definedNames>
    <definedName name="Datenschnitt_Monat">#N/A</definedName>
    <definedName name="Datenschnitt_Verkäufer">#N/A</definedName>
  </definedNames>
  <calcPr calcId="171027"/>
  <pivotCaches>
    <pivotCache cacheId="6" r:id="rId5"/>
    <pivotCache cacheId="7" r:id="rId6"/>
  </pivotCaches>
  <extLst>
    <ext xmlns:x14="http://schemas.microsoft.com/office/spreadsheetml/2009/9/main" uri="{876F7934-8845-4945-9796-88D515C7AA90}">
      <x14:pivotCaches>
        <pivotCache cacheId="8" r:id="rId7"/>
        <pivotCache cacheId="9" r:id="rId8"/>
      </x14:pivotCaches>
    </ext>
    <ext xmlns:x14="http://schemas.microsoft.com/office/spreadsheetml/2009/9/main" uri="{BBE1A952-AA13-448e-AADC-164F8A28A991}">
      <x14:slicerCaches>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Bestellungen_6a7d2364-05ee-4707-ad95-200acd640356" name="tblBestellungen" connection="Access Gwand GmbH"/>
          <x15:modelTable id="tblFarben_c7e87143-f074-47d0-a9f8-6bb793fa21bf" name="tblFarben" connection="Access Gwand GmbH"/>
          <x15:modelTable id="tblPosten_0a97880f-2188-4e4a-9f34-8b2eaa7e7f15" name="tblPosten" connection="Access Gwand GmbH"/>
          <x15:modelTable id="tblProdukte_7fc20431-9631-4c7c-8b4f-62014e86b527" name="tblProdukte" connection="Access Gwand GmbH"/>
        </x15:modelTables>
        <x15:modelRelationships>
          <x15:modelRelationship fromTable="tblPosten" fromColumn="BestellID" toTable="tblBestellungen" toColumn="BestellID"/>
          <x15:modelRelationship fromTable="tblPosten" fromColumn="ModellID" toTable="tblProdukte" toColumn="ModellID"/>
          <x15:modelRelationship fromTable="tblPosten" fromColumn="Farbe" toTable="tblFarben" toColumn="FarbID"/>
        </x15:modelRelationships>
      </x15:dataModel>
    </ext>
  </extLst>
</workbook>
</file>

<file path=xl/calcChain.xml><?xml version="1.0" encoding="utf-8"?>
<calcChain xmlns="http://schemas.openxmlformats.org/spreadsheetml/2006/main">
  <c r="A2" i="4" l="1"/>
  <c r="A5" i="2"/>
  <c r="B1" i="2"/>
  <c r="A6" i="2"/>
  <c r="B2" i="3"/>
  <c r="A4" i="2"/>
  <c r="D2" i="1"/>
  <c r="A3" i="2"/>
  <c r="B3" i="2" s="1"/>
  <c r="D3" i="1"/>
  <c r="B5" i="2"/>
  <c r="A2" i="2"/>
  <c r="B6" i="2"/>
  <c r="B2" i="2"/>
  <c r="A7" i="2"/>
  <c r="B7" i="2"/>
</calcChain>
</file>

<file path=xl/connections.xml><?xml version="1.0" encoding="utf-8"?>
<connections xmlns="http://schemas.openxmlformats.org/spreadsheetml/2006/main">
  <connection id="1" name="Access Gwand GmbH" type="100" refreshedVersion="0">
    <extLst>
      <ext xmlns:x15="http://schemas.microsoft.com/office/spreadsheetml/2010/11/main" uri="{DE250136-89BD-433C-8126-D09CA5730AF9}">
        <x15:connection id="18bf70c3-7856-4f03-9857-140e35108d79"/>
      </ext>
    </extLst>
  </connection>
  <connection id="2" keepAlive="1" name="ThisWorkbookDataModel" description="Datenmodell" type="5" refreshedVersion="6"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1">
    <s v="ThisWorkbookDataModel"/>
    <s v="[tblBestellungen].[Verkäufer].&amp;[Kleber]"/>
    <s v="[tblBestellungen].[Verkäufer].&amp;[Hansen]"/>
    <s v="[tblBestellungen].[Verkäufer].&amp;[Franz]"/>
    <s v="[tblBestellungen].[Verkäufer].&amp;[Bommel]"/>
    <s v="[Measures].[SummeUmsatz]"/>
    <s v="[tblBestellungen].[Verkäufer].[All]"/>
    <s v="[tblBestellungen].[Verkäufer].&amp;[Rückert]"/>
    <s v="#,0.00"/>
    <s v="{[tblBestellungen].[Verkäufer].[All]}"/>
    <s v="{[tblBestellungen].[Monat].[All]}"/>
  </metadataStrings>
  <mdxMetadata count="16">
    <mdx n="0" f="m">
      <t c="1">
        <n x="1"/>
      </t>
    </mdx>
    <mdx n="0" f="m">
      <t c="1">
        <n x="2"/>
      </t>
    </mdx>
    <mdx n="0" f="m">
      <t c="1">
        <n x="3"/>
      </t>
    </mdx>
    <mdx n="0" f="m">
      <t c="1">
        <n x="4"/>
      </t>
    </mdx>
    <mdx n="0" f="m">
      <t c="1">
        <n x="5"/>
      </t>
    </mdx>
    <mdx n="0" f="m">
      <t c="1">
        <n x="6"/>
      </t>
    </mdx>
    <mdx n="0" f="m">
      <t c="1">
        <n x="7"/>
      </t>
    </mdx>
    <mdx n="0" f="v">
      <t c="2" si="8">
        <n x="4"/>
        <n x="5"/>
      </t>
    </mdx>
    <mdx n="0" f="v">
      <t c="2" si="8">
        <n x="6"/>
        <n x="5"/>
      </t>
    </mdx>
    <mdx n="0" f="v">
      <t c="2" si="8">
        <n x="7"/>
        <n x="5"/>
      </t>
    </mdx>
    <mdx n="0" f="v">
      <t c="2" si="8">
        <n x="3"/>
        <n x="5"/>
      </t>
    </mdx>
    <mdx n="0" f="v">
      <t c="2" si="8">
        <n x="1"/>
        <n x="5"/>
      </t>
    </mdx>
    <mdx n="0" f="v">
      <t c="1" si="8">
        <n x="5"/>
      </t>
    </mdx>
    <mdx n="0" f="v">
      <t c="2" si="8">
        <n x="5"/>
        <n x="2"/>
      </t>
    </mdx>
    <mdx n="0" f="v">
      <t c="2" si="8">
        <n x="5"/>
        <n x="4"/>
      </t>
    </mdx>
    <mdx n="0" f="v">
      <t c="3" si="8">
        <n x="5"/>
        <n x="10" s="1"/>
        <n x="9" s="1"/>
      </t>
    </mdx>
  </mdxMetadata>
  <valueMetadata count="16">
    <bk>
      <rc t="1" v="0"/>
    </bk>
    <bk>
      <rc t="1" v="1"/>
    </bk>
    <bk>
      <rc t="1" v="2"/>
    </bk>
    <bk>
      <rc t="1" v="3"/>
    </bk>
    <bk>
      <rc t="1" v="4"/>
    </bk>
    <bk>
      <rc t="1" v="5"/>
    </bk>
    <bk>
      <rc t="1" v="6"/>
    </bk>
    <bk>
      <rc t="1" v="7"/>
    </bk>
    <bk>
      <rc t="1" v="8"/>
    </bk>
    <bk>
      <rc t="1" v="9"/>
    </bk>
    <bk>
      <rc t="1" v="10"/>
    </bk>
    <bk>
      <rc t="1" v="11"/>
    </bk>
    <bk>
      <rc t="1" v="12"/>
    </bk>
    <bk>
      <rc t="1" v="13"/>
    </bk>
    <bk>
      <rc t="1" v="14"/>
    </bk>
    <bk>
      <rc t="1" v="15"/>
    </bk>
  </valueMetadata>
</metadata>
</file>

<file path=xl/sharedStrings.xml><?xml version="1.0" encoding="utf-8"?>
<sst xmlns="http://schemas.openxmlformats.org/spreadsheetml/2006/main" count="14" uniqueCount="11">
  <si>
    <t>Verkäufer</t>
  </si>
  <si>
    <t>Bommel</t>
  </si>
  <si>
    <t>Franz</t>
  </si>
  <si>
    <t>Hansen</t>
  </si>
  <si>
    <t>Kleber</t>
  </si>
  <si>
    <t>Rückert</t>
  </si>
  <si>
    <t>Gesamtergebnis</t>
  </si>
  <si>
    <t>SummeUmsatz</t>
  </si>
  <si>
    <t>Umsatz</t>
  </si>
  <si>
    <t>Umsatzsumme</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</si>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</sst>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pivotButton="1"/>
    <xf numFmtId="4" fontId="0" fillId="0" borderId="0" xfId="0" applyNumberForma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A5" s="2"/>
        <tr r="B1" s="2"/>
        <tr r="A6" s="2"/>
        <tr r="A4" s="2"/>
        <tr r="A3" s="2"/>
        <tr r="A2" s="2"/>
        <tr r="A7" s="2"/>
        <tr r="A2" s="4"/>
        <tr r="A2" s="4"/>
        <tr r="A2" s="4"/>
        <tr r="B2" s="3"/>
        <tr r="D2" s="1"/>
        <tr r="B3" s="2"/>
        <tr r="B5" s="2"/>
        <tr r="B6" s="2"/>
        <tr r="B2" s="2"/>
        <tr r="B7" s="2"/>
        <tr r="D3" s="1"/>
      </tp>
    </main>
  </volType>
</volTypes>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4.xml"/><Relationship Id="rId13" Type="http://schemas.openxmlformats.org/officeDocument/2006/relationships/styles" Target="styles.xml"/><Relationship Id="rId18" Type="http://schemas.openxmlformats.org/officeDocument/2006/relationships/customXml" Target="../customXml/item1.xml"/><Relationship Id="rId26" Type="http://schemas.openxmlformats.org/officeDocument/2006/relationships/customXml" Target="../customXml/item9.xml"/><Relationship Id="rId3" Type="http://schemas.openxmlformats.org/officeDocument/2006/relationships/worksheet" Target="worksheets/sheet3.xml"/><Relationship Id="rId21" Type="http://schemas.openxmlformats.org/officeDocument/2006/relationships/customXml" Target="../customXml/item4.xml"/><Relationship Id="rId34" Type="http://schemas.openxmlformats.org/officeDocument/2006/relationships/customXml" Target="../customXml/item17.xml"/><Relationship Id="rId7" Type="http://schemas.openxmlformats.org/officeDocument/2006/relationships/pivotCacheDefinition" Target="pivotCache/pivotCacheDefinition3.xml"/><Relationship Id="rId12" Type="http://schemas.openxmlformats.org/officeDocument/2006/relationships/connections" Target="connections.xml"/><Relationship Id="rId17" Type="http://schemas.openxmlformats.org/officeDocument/2006/relationships/calcChain" Target="calcChain.xml"/><Relationship Id="rId25" Type="http://schemas.openxmlformats.org/officeDocument/2006/relationships/customXml" Target="../customXml/item8.xml"/><Relationship Id="rId33" Type="http://schemas.openxmlformats.org/officeDocument/2006/relationships/customXml" Target="../customXml/item16.xml"/><Relationship Id="rId38" Type="http://schemas.openxmlformats.org/officeDocument/2006/relationships/volatileDependencies" Target="volatileDependencies.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3.xml"/><Relationship Id="rId29" Type="http://schemas.openxmlformats.org/officeDocument/2006/relationships/customXml" Target="../customXml/item1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theme" Target="theme/theme1.xml"/><Relationship Id="rId24" Type="http://schemas.openxmlformats.org/officeDocument/2006/relationships/customXml" Target="../customXml/item7.xml"/><Relationship Id="rId32" Type="http://schemas.openxmlformats.org/officeDocument/2006/relationships/customXml" Target="../customXml/item15.xml"/><Relationship Id="rId37" Type="http://schemas.openxmlformats.org/officeDocument/2006/relationships/customXml" Target="../customXml/item20.xml"/><Relationship Id="rId5" Type="http://schemas.openxmlformats.org/officeDocument/2006/relationships/pivotCacheDefinition" Target="pivotCache/pivotCacheDefinition1.xml"/><Relationship Id="rId15" Type="http://schemas.openxmlformats.org/officeDocument/2006/relationships/sheetMetadata" Target="metadata.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10" Type="http://schemas.microsoft.com/office/2007/relationships/slicerCache" Target="slicerCaches/slicerCache2.xml"/><Relationship Id="rId19" Type="http://schemas.openxmlformats.org/officeDocument/2006/relationships/customXml" Target="../customXml/item2.xml"/><Relationship Id="rId31" Type="http://schemas.openxmlformats.org/officeDocument/2006/relationships/customXml" Target="../customXml/item14.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 Id="rId22" Type="http://schemas.openxmlformats.org/officeDocument/2006/relationships/customXml" Target="../customXml/item5.xml"/><Relationship Id="rId27" Type="http://schemas.openxmlformats.org/officeDocument/2006/relationships/customXml" Target="../customXml/item10.xml"/><Relationship Id="rId30" Type="http://schemas.openxmlformats.org/officeDocument/2006/relationships/customXml" Target="../customXml/item13.xml"/><Relationship Id="rId35" Type="http://schemas.openxmlformats.org/officeDocument/2006/relationships/customXml" Target="../customXml/item18.xml"/></Relationships>
</file>

<file path=xl/drawings/drawing1.xml><?xml version="1.0" encoding="utf-8"?>
<xdr:wsDr xmlns:xdr="http://schemas.openxmlformats.org/drawingml/2006/spreadsheetDrawing" xmlns:a="http://schemas.openxmlformats.org/drawingml/2006/main">
  <xdr:twoCellAnchor>
    <xdr:from>
      <xdr:col>5</xdr:col>
      <xdr:colOff>0</xdr:colOff>
      <xdr:row>2</xdr:row>
      <xdr:rowOff>0</xdr:rowOff>
    </xdr:from>
    <xdr:to>
      <xdr:col>8</xdr:col>
      <xdr:colOff>419100</xdr:colOff>
      <xdr:row>8</xdr:row>
      <xdr:rowOff>161925</xdr:rowOff>
    </xdr:to>
    <xdr:sp macro="" textlink="">
      <xdr:nvSpPr>
        <xdr:cNvPr id="2" name="Textfeld 1">
          <a:extLst>
            <a:ext uri="{FF2B5EF4-FFF2-40B4-BE49-F238E27FC236}">
              <a16:creationId xmlns:a16="http://schemas.microsoft.com/office/drawing/2014/main" id="{F7E8845F-FF53-4710-BC21-C5E22FA35D08}"/>
            </a:ext>
          </a:extLst>
        </xdr:cNvPr>
        <xdr:cNvSpPr txBox="1"/>
      </xdr:nvSpPr>
      <xdr:spPr>
        <a:xfrm>
          <a:off x="4543425" y="381000"/>
          <a:ext cx="2705100" cy="1304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Achtung</a:t>
          </a:r>
          <a:r>
            <a:rPr lang="de-DE" sz="1100"/>
            <a:t>:</a:t>
          </a:r>
        </a:p>
        <a:p>
          <a:r>
            <a:rPr lang="de-DE" sz="1100"/>
            <a:t>Zuerst muss der Dateipfad der externen</a:t>
          </a:r>
          <a:r>
            <a:rPr lang="de-DE" sz="1100" baseline="0"/>
            <a:t> </a:t>
          </a:r>
          <a:r>
            <a:rPr lang="de-DE" sz="1100"/>
            <a:t>Datenquelle angepasst werden!</a:t>
          </a:r>
        </a:p>
        <a:p>
          <a:r>
            <a:rPr lang="de-DE" sz="1100"/>
            <a:t>PowerPivot - Externe Daten abrufen - vorhandene</a:t>
          </a:r>
          <a:r>
            <a:rPr lang="de-DE" sz="1100" baseline="0"/>
            <a:t> Verbindungen bearbeiten.</a:t>
          </a:r>
        </a:p>
        <a:p>
          <a:r>
            <a:rPr lang="de-DE" sz="1100" baseline="0"/>
            <a:t>Siehe Buch Seite 238.</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238125</xdr:colOff>
      <xdr:row>0</xdr:row>
      <xdr:rowOff>57151</xdr:rowOff>
    </xdr:from>
    <xdr:to>
      <xdr:col>3</xdr:col>
      <xdr:colOff>238125</xdr:colOff>
      <xdr:row>9</xdr:row>
      <xdr:rowOff>76201</xdr:rowOff>
    </xdr:to>
    <mc:AlternateContent xmlns:mc="http://schemas.openxmlformats.org/markup-compatibility/2006" xmlns:a14="http://schemas.microsoft.com/office/drawing/2010/main">
      <mc:Choice Requires="a14">
        <xdr:graphicFrame macro="">
          <xdr:nvGraphicFramePr>
            <xdr:cNvPr id="4" name="Verkäufer">
              <a:extLst>
                <a:ext uri="{FF2B5EF4-FFF2-40B4-BE49-F238E27FC236}">
                  <a16:creationId xmlns:a16="http://schemas.microsoft.com/office/drawing/2014/main" id="{47D8B3BC-B655-4677-9A47-4164BB5A9834}"/>
                </a:ext>
              </a:extLst>
            </xdr:cNvPr>
            <xdr:cNvGraphicFramePr/>
          </xdr:nvGraphicFramePr>
          <xdr:xfrm>
            <a:off x="0" y="0"/>
            <a:ext cx="0" cy="0"/>
          </xdr:xfrm>
          <a:graphic>
            <a:graphicData uri="http://schemas.microsoft.com/office/drawing/2010/slicer">
              <sle:slicer xmlns:sle="http://schemas.microsoft.com/office/drawing/2010/slicer" name="Verkäufer"/>
            </a:graphicData>
          </a:graphic>
        </xdr:graphicFrame>
      </mc:Choice>
      <mc:Fallback xmlns="">
        <xdr:sp macro="" textlink="">
          <xdr:nvSpPr>
            <xdr:cNvPr id="0" name=""/>
            <xdr:cNvSpPr>
              <a:spLocks noTextEdit="1"/>
            </xdr:cNvSpPr>
          </xdr:nvSpPr>
          <xdr:spPr>
            <a:xfrm>
              <a:off x="1152525" y="57151"/>
              <a:ext cx="1524000" cy="173355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3</xdr:col>
      <xdr:colOff>295275</xdr:colOff>
      <xdr:row>0</xdr:row>
      <xdr:rowOff>76200</xdr:rowOff>
    </xdr:from>
    <xdr:to>
      <xdr:col>5</xdr:col>
      <xdr:colOff>133350</xdr:colOff>
      <xdr:row>6</xdr:row>
      <xdr:rowOff>180975</xdr:rowOff>
    </xdr:to>
    <mc:AlternateContent xmlns:mc="http://schemas.openxmlformats.org/markup-compatibility/2006" xmlns:a14="http://schemas.microsoft.com/office/drawing/2010/main">
      <mc:Choice Requires="a14">
        <xdr:graphicFrame macro="">
          <xdr:nvGraphicFramePr>
            <xdr:cNvPr id="5" name="Monat">
              <a:extLst>
                <a:ext uri="{FF2B5EF4-FFF2-40B4-BE49-F238E27FC236}">
                  <a16:creationId xmlns:a16="http://schemas.microsoft.com/office/drawing/2014/main" id="{DA5D66AF-DDA7-4839-B514-5AC1A5A34F3A}"/>
                </a:ext>
              </a:extLst>
            </xdr:cNvPr>
            <xdr:cNvGraphicFramePr/>
          </xdr:nvGraphicFramePr>
          <xdr:xfrm>
            <a:off x="0" y="0"/>
            <a:ext cx="0" cy="0"/>
          </xdr:xfrm>
          <a:graphic>
            <a:graphicData uri="http://schemas.microsoft.com/office/drawing/2010/slicer">
              <sle:slicer xmlns:sle="http://schemas.microsoft.com/office/drawing/2010/slicer" name="Monat"/>
            </a:graphicData>
          </a:graphic>
        </xdr:graphicFrame>
      </mc:Choice>
      <mc:Fallback xmlns="">
        <xdr:sp macro="" textlink="">
          <xdr:nvSpPr>
            <xdr:cNvPr id="0" name=""/>
            <xdr:cNvSpPr>
              <a:spLocks noTextEdit="1"/>
            </xdr:cNvSpPr>
          </xdr:nvSpPr>
          <xdr:spPr>
            <a:xfrm>
              <a:off x="2733675" y="76200"/>
              <a:ext cx="1362075" cy="124777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invalid="1" saveData="0" refreshedBy="Klara Muster" refreshedDate="43172.601902430557" createdVersion="3" refreshedVersion="6" minRefreshableVersion="3" recordCount="0" tupleCache="1" supportSubquery="1" supportAdvancedDrill="1">
  <cacheSource type="external" connectionId="2"/>
  <cacheFields count="2">
    <cacheField name="[tblBestellungen].[Verkäufer].[Verkäufer]" caption="Verkäufer" numFmtId="0" hierarchy="5" level="1">
      <sharedItems count="5">
        <s v="[tblBestellungen].[Verkäufer].&amp;[Kleber]" c="Kleber"/>
        <s v="[tblBestellungen].[Verkäufer].&amp;[Rückert]" c="Rückert"/>
        <s v="[tblBestellungen].[Verkäufer].&amp;[Hansen]" c="Hansen"/>
        <s v="[tblBestellungen].[Verkäufer].&amp;[Franz]" c="Franz"/>
        <s v="[tblBestellungen].[Verkäufer].&amp;[Bommel]" c="Bommel"/>
      </sharedItems>
    </cacheField>
    <cacheField name="[Measures].[MeasuresLevel]" caption="MeasuresLevel" numFmtId="0">
      <sharedItems count="1">
        <s v="[Measures].[SummeUmsatz]" c="SummeUmsatz"/>
      </sharedItems>
    </cacheField>
  </cacheFields>
  <cacheHierarchies count="26">
    <cacheHierarchy uniqueName="[Measures]" caption="Measures" attribute="1" keyAttribute="1" defaultMemberUniqueName="[Measures].[__Es sind keine Measures definiert]" dimensionUniqueName="[Measures]" displayFolder="" measures="1" count="1" memberValueDatatype="130" unbalanced="0">
      <fieldsUsage count="1">
        <fieldUsage x="1"/>
      </fieldsUsage>
    </cacheHierarchy>
    <cacheHierarchy uniqueName="[tblBestellungen].[BestellID]" caption="BestellID" attribute="1" defaultMemberUniqueName="[tblBestellungen].[BestellID].[All]" allUniqueName="[tblBestellungen].[BestellID].[All]" dimensionUniqueName="[tblBestellungen]" displayFolder="" count="2" memberValueDatatype="20" unbalanced="0"/>
    <cacheHierarchy uniqueName="[tblBestellungen].[Datum]" caption="Datum" attribute="1" time="1" defaultMemberUniqueName="[tblBestellungen].[Datum].[All]" allUniqueName="[tblBestellungen].[Datum].[All]" dimensionUniqueName="[tblBestellungen]" displayFolder="" count="2" memberValueDatatype="7" unbalanced="0"/>
    <cacheHierarchy uniqueName="[tblBestellungen].[Jahr]" caption="Jahr" attribute="1" defaultMemberUniqueName="[tblBestellungen].[Jahr].[All]" allUniqueName="[tblBestellungen].[Jahr].[All]" dimensionUniqueName="[tblBestellungen]" displayFolder="" count="2" memberValueDatatype="20" unbalanced="0"/>
    <cacheHierarchy uniqueName="[tblBestellungen].[Monat]" caption="Monat" attribute="1" defaultMemberUniqueName="[tblBestellungen].[Monat].[All]" allUniqueName="[tblBestellungen].[Monat].[All]" allCaption="All" dimensionUniqueName="[tblBestellungen]" displayFolder="" count="2" memberValueDatatype="20" unbalanced="0"/>
    <cacheHierarchy uniqueName="[tblBestellungen].[Verkäufer]" caption="Verkäufer" attribute="1" defaultMemberUniqueName="[tblBestellungen].[Verkäufer].[All]" allUniqueName="[tblBestellungen].[Verkäufer].[All]" allCaption="All" dimensionUniqueName="[tblBestellungen]" displayFolder="" count="2" memberValueDatatype="130" unbalanced="0">
      <fieldsUsage count="2">
        <fieldUsage x="-1"/>
        <fieldUsage x="0"/>
      </fieldsUsage>
    </cacheHierarchy>
    <cacheHierarchy uniqueName="[tblFarben].[Bezeichnung]" caption="Bezeichnung" attribute="1" defaultMemberUniqueName="[tblFarben].[Bezeichnung].[All]" allUniqueName="[tblFarben].[Bezeichnung].[All]" dimensionUniqueName="[tblFarben]" displayFolder="" count="2" memberValueDatatype="130" unbalanced="0"/>
    <cacheHierarchy uniqueName="[tblFarben].[FarbID]" caption="FarbID" attribute="1" defaultMemberUniqueName="[tblFarben].[FarbID].[All]" allUniqueName="[tblFarben].[FarbID].[All]" dimensionUniqueName="[tblFarben]" displayFolder="" count="2" memberValueDatatype="20" unbalanced="0"/>
    <cacheHierarchy uniqueName="[tblPosten].[BestellID]" caption="BestellID" attribute="1" defaultMemberUniqueName="[tblPosten].[BestellID].[All]" allUniqueName="[tblPosten].[BestellID].[All]" dimensionUniqueName="[tblPosten]" displayFolder="" count="2" memberValueDatatype="20" unbalanced="0"/>
    <cacheHierarchy uniqueName="[tblPosten].[Bestellmenge]" caption="Bestellmenge" attribute="1" defaultMemberUniqueName="[tblPosten].[Bestellmenge].[All]" allUniqueName="[tblPosten].[Bestellmenge].[All]" dimensionUniqueName="[tblPosten]" displayFolder="" count="2" memberValueDatatype="20" unbalanced="0"/>
    <cacheHierarchy uniqueName="[tblPosten].[Farbe]" caption="Farbe" attribute="1" defaultMemberUniqueName="[tblPosten].[Farbe].[All]" allUniqueName="[tblPosten].[Farbe].[All]" dimensionUniqueName="[tblPosten]" displayFolder="" count="2" memberValueDatatype="20" unbalanced="0"/>
    <cacheHierarchy uniqueName="[tblPosten].[Größe]" caption="Größe" attribute="1" defaultMemberUniqueName="[tblPosten].[Größe].[All]" allUniqueName="[tblPosten].[Größe].[All]" dimensionUniqueName="[tblPosten]" displayFolder="" count="2" memberValueDatatype="130" unbalanced="0"/>
    <cacheHierarchy uniqueName="[tblPosten].[ModellID]" caption="ModellID" attribute="1" defaultMemberUniqueName="[tblPosten].[ModellID].[All]" allUniqueName="[tblPosten].[ModellID].[All]" dimensionUniqueName="[tblPosten]" displayFolder="" count="2" memberValueDatatype="20" unbalanced="0"/>
    <cacheHierarchy uniqueName="[tblProdukte].[Kollektion]" caption="Kollektion" attribute="1" defaultMemberUniqueName="[tblProdukte].[Kollektion].[All]" allUniqueName="[tblProdukte].[Kollektion].[All]" dimensionUniqueName="[tblProdukte]" displayFolder="" count="2" memberValueDatatype="130" unbalanced="0"/>
    <cacheHierarchy uniqueName="[tblProdukte].[Lieferbar]" caption="Lieferbar" attribute="1" defaultMemberUniqueName="[tblProdukte].[Lieferbar].[All]" allUniqueName="[tblProdukte].[Lieferbar].[All]" dimensionUniqueName="[tblProdukte]" displayFolder="" count="2" memberValueDatatype="11" unbalanced="0"/>
    <cacheHierarchy uniqueName="[tblProdukte].[ModellID]" caption="ModellID" attribute="1" defaultMemberUniqueName="[tblProdukte].[ModellID].[All]" allUniqueName="[tblProdukte].[ModellID].[All]" dimensionUniqueName="[tblProdukte]" displayFolder="" count="2" memberValueDatatype="20" unbalanced="0"/>
    <cacheHierarchy uniqueName="[tblProdukte].[PreisNetto]" caption="PreisNetto" attribute="1" defaultMemberUniqueName="[tblProdukte].[PreisNetto].[All]" allUniqueName="[tblProdukte].[PreisNetto].[All]" dimensionUniqueName="[tblProdukte]" displayFolder="" count="2" memberValueDatatype="5" unbalanced="0"/>
    <cacheHierarchy uniqueName="[tblProdukte].[Produktgruppe]" caption="Produktgruppe" attribute="1" defaultMemberUniqueName="[tblProdukte].[Produktgruppe].[All]" allUniqueName="[tblProdukte].[Produktgruppe].[All]" dimensionUniqueName="[tblProdukte]" displayFolder="" count="2" memberValueDatatype="130" unbalanced="0"/>
    <cacheHierarchy uniqueName="[tblPosten].[Umsatz]" caption="Umsatz" attribute="1" defaultMemberUniqueName="[tblPosten].[Umsatz].[All]" allUniqueName="[tblPosten].[Umsatz].[All]" dimensionUniqueName="[tblPosten]" displayFolder="" count="2" memberValueDatatype="5" unbalanced="0" hidden="1"/>
    <cacheHierarchy uniqueName="[Measures].[SummeBestellmenge]" caption="SummeBestellmenge" measure="1" displayFolder="" measureGroup="tblPosten" count="0"/>
    <cacheHierarchy uniqueName="[Measures].[SummeUmsatz]" caption="SummeUmsatz" measure="1" displayFolder="" measureGroup="tblPosten" count="0"/>
    <cacheHierarchy uniqueName="[Measures].[__XL_Count tblBestellungen]" caption="__XL_Count tblBestellungen" measure="1" displayFolder="" measureGroup="tblBestellungen" count="0" hidden="1"/>
    <cacheHierarchy uniqueName="[Measures].[__XL_Count tblFarben]" caption="__XL_Count tblFarben" measure="1" displayFolder="" measureGroup="tblFarben" count="0" hidden="1"/>
    <cacheHierarchy uniqueName="[Measures].[__XL_Count tblPosten]" caption="__XL_Count tblPosten" measure="1" displayFolder="" measureGroup="tblPosten" count="0" hidden="1"/>
    <cacheHierarchy uniqueName="[Measures].[__XL_Count tblProdukte]" caption="__XL_Count tblProdukte" measure="1" displayFolder="" measureGroup="tblProdukte" count="0" hidden="1"/>
    <cacheHierarchy uniqueName="[Measures].[__Es sind keine Measures definiert]" caption="__Es sind keine Measures definiert" measure="1" displayFolder="" count="0" hidden="1"/>
  </cacheHierarchies>
  <kpis count="0"/>
  <tupleCache>
    <entries count="8">
      <n v="134046.67999999993" in="0">
        <tpls c="3">
          <tpl fld="1" item="0"/>
          <tpl hier="4" item="0"/>
          <tpl hier="5" item="1"/>
        </tpls>
      </n>
      <n v="134046.67999999993" in="0">
        <tpls c="1">
          <tpl fld="1" item="0"/>
        </tpls>
      </n>
      <n v="7754.0999999999995" in="0">
        <tpls c="2">
          <tpl fld="1" item="0"/>
          <tpl fld="0" item="3"/>
        </tpls>
      </n>
      <n v="27553.849999999991" in="0">
        <tpls c="2">
          <tpl fld="1" item="0"/>
          <tpl fld="0" item="0"/>
        </tpls>
      </n>
      <n v="43361.80999999999" in="0">
        <tpls c="2">
          <tpl fld="1" item="0"/>
          <tpl fld="0" item="1"/>
        </tpls>
      </n>
      <n v="35920.92" in="0">
        <tpls c="2">
          <tpl fld="1" item="0"/>
          <tpl fld="0" item="4"/>
        </tpls>
      </n>
      <n v="134046.67999999993" in="0">
        <tpls c="2">
          <tpl fld="1" item="0"/>
          <tpl hier="5" item="4294967295"/>
        </tpls>
      </n>
      <n v="19456.000000000007" in="0">
        <tpls c="2">
          <tpl fld="1" item="0"/>
          <tpl fld="0" item="2"/>
        </tpls>
      </n>
    </entries>
    <sets count="2">
      <set count="1" maxRank="1" setDefinition="{[tblBestellungen].[Monat].[All]}">
        <tpls c="1">
          <tpl hier="4" item="4294967295"/>
        </tpls>
      </set>
      <set count="1" maxRank="1" setDefinition="{[tblBestellungen].[Verkäufer].[All]}">
        <tpls c="1">
          <tpl hier="5" item="4294967295"/>
        </tpls>
      </set>
    </sets>
    <queryCache count="9">
      <query mdx="[tblBestellungen].[Verkäufer].&amp;[Kleber]">
        <tpls c="1">
          <tpl fld="0" item="0"/>
        </tpls>
      </query>
      <query mdx="[Measures].[SummeUmsatz]">
        <tpls c="1">
          <tpl fld="1" item="0"/>
        </tpls>
      </query>
      <query mdx="[tblBestellungen].[Verkäufer].&amp;[Rückert]">
        <tpls c="1">
          <tpl fld="0" item="1"/>
        </tpls>
      </query>
      <query mdx="[tblBestellungen].[Verkäufer].&amp;[Hansen]">
        <tpls c="1">
          <tpl fld="0" item="2"/>
        </tpls>
      </query>
      <query mdx="[tblBestellungen].[Verkäufer].&amp;[Franz]">
        <tpls c="1">
          <tpl fld="0" item="3"/>
        </tpls>
      </query>
      <query mdx="[tblBestellungen].[Verkäufer].&amp;[Bommel]">
        <tpls c="1">
          <tpl fld="0" item="4"/>
        </tpls>
      </query>
      <query mdx="[tblBestellungen].[Verkäufer].[All]">
        <tpls c="1">
          <tpl hier="5" item="4294967295"/>
        </tpls>
      </query>
      <query mdx="[tblBestellungen].[Verkäufer].[All].[Bommel]">
        <tpls c="1">
          <tpl fld="0" item="4"/>
        </tpls>
      </query>
      <query mdx="[tblBestellungen].[Verkäufer].[Hansen]">
        <tpls c="1">
          <tpl fld="0" item="2"/>
        </tpls>
      </query>
    </queryCache>
    <serverFormats count="1">
      <serverFormat format="#,0.00"/>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Klara Muster" refreshedDate="43172.601904976851" createdVersion="6" refreshedVersion="6" minRefreshableVersion="3" recordCount="0" supportSubquery="1" supportAdvancedDrill="1">
  <cacheSource type="external" connectionId="2"/>
  <cacheFields count="2">
    <cacheField name="[tblBestellungen].[Verkäufer].[Verkäufer]" caption="Verkäufer" numFmtId="0" hierarchy="4" level="1">
      <sharedItems count="5">
        <s v="Bommel"/>
        <s v="Franz"/>
        <s v="Hansen"/>
        <s v="Kleber"/>
        <s v="Rückert"/>
      </sharedItems>
    </cacheField>
    <cacheField name="[Measures].[SummeUmsatz]" caption="SummeUmsatz" numFmtId="0" hierarchy="19" level="32767"/>
  </cacheFields>
  <cacheHierarchies count="25">
    <cacheHierarchy uniqueName="[tblBestellungen].[BestellID]" caption="BestellID" attribute="1" defaultMemberUniqueName="[tblBestellungen].[BestellID].[All]" allUniqueName="[tblBestellungen].[BestellID].[All]" dimensionUniqueName="[tblBestellungen]" displayFolder="" count="0" memberValueDatatype="20" unbalanced="0"/>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 caption="Monat" attribute="1" defaultMemberUniqueName="[tblBestellungen].[Monat].[All]" allUniqueName="[tblBestellungen].[Monat].[All]" dimensionUniqueName="[tblBestellungen]" displayFolder="" count="0" memberValueDatatype="20"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FarbID]" caption="FarbID" attribute="1" defaultMemberUniqueName="[tblFarben].[FarbID].[All]" allUniqueName="[tblFarben].[FarbID].[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20" unbalanced="0"/>
    <cacheHierarchy uniqueName="[tblPosten].[Bestellmenge]" caption="Bestellmenge" attribute="1" defaultMemberUniqueName="[tblPosten].[Bestellmenge].[All]" allUniqueName="[tblPosten].[Bestellmenge].[All]" dimensionUniqueName="[tblPosten]" displayFolder="" count="0" memberValueDatatype="20" unbalanced="0"/>
    <cacheHierarchy uniqueName="[tblPosten].[Farbe]" caption="Farbe" attribute="1" defaultMemberUniqueName="[tblPosten].[Farbe].[All]" allUniqueName="[tblPosten].[Farbe].[All]" dimensionUniqueName="[tblPosten]" displayFolder="" count="0" memberValueDatatype="20" unbalanced="0"/>
    <cacheHierarchy uniqueName="[tblPosten].[Größe]" caption="Größe" attribute="1" defaultMemberUniqueName="[tblPosten].[Größe].[All]" allUniqueName="[tblPosten].[Größe].[All]" dimensionUniqueName="[tblPosten]" displayFolder="" count="0" memberValueDatatype="130" unbalanced="0"/>
    <cacheHierarchy uniqueName="[tblPosten].[ModellID]" caption="ModellID" attribute="1" defaultMemberUniqueName="[tblPosten].[ModellID].[All]" allUniqueName="[tblPosten].[ModellID].[All]" dimensionUniqueName="[tblPosten]" displayFolder="" count="0" memberValueDatatype="20"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Lieferbar]" caption="Lieferbar" attribute="1" defaultMemberUniqueName="[tblProdukte].[Lieferbar].[All]" allUniqueName="[tblProdukte].[Lieferbar].[All]" dimensionUniqueName="[tblProdukte]" displayFolder="" count="0" memberValueDatatype="11" unbalanced="0"/>
    <cacheHierarchy uniqueName="[tblProdukte].[ModellID]" caption="ModellID" attribute="1" defaultMemberUniqueName="[tblProdukte].[ModellID].[All]" allUniqueName="[tblProdukte].[ModellID].[All]" dimensionUniqueName="[tblProdukte]" displayFolder="" count="0" memberValueDatatype="2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osten].[Umsatz]" caption="Umsatz" attribute="1" defaultMemberUniqueName="[tblPosten].[Umsatz].[All]" allUniqueName="[tblPosten].[Umsatz].[All]" dimensionUniqueName="[tblPosten]" displayFolder="" count="0" memberValueDatatype="5" unbalanced="0" hidden="1"/>
    <cacheHierarchy uniqueName="[Measures].[SummeBestellmenge]" caption="SummeBestellmenge" measure="1" displayFolder="" measureGroup="tblPosten" count="0"/>
    <cacheHierarchy uniqueName="[Measures].[SummeUmsatz]" caption="SummeUmsatz" measure="1" displayFolder="" measureGroup="tblPosten" count="0" oneField="1">
      <fieldsUsage count="1">
        <fieldUsage x="1"/>
      </fieldsUsage>
    </cacheHierarchy>
    <cacheHierarchy uniqueName="[Measures].[__XL_Count tblBestellungen]" caption="__XL_Count tblBestellungen" measure="1" displayFolder="" measureGroup="tblBestellungen" count="0" hidden="1"/>
    <cacheHierarchy uniqueName="[Measures].[__XL_Count tblFarben]" caption="__XL_Count tblFarben" measure="1" displayFolder="" measureGroup="tblFarben" count="0" hidden="1"/>
    <cacheHierarchy uniqueName="[Measures].[__XL_Count tblPosten]" caption="__XL_Count tblPosten" measure="1" displayFolder="" measureGroup="tblPosten" count="0" hidden="1"/>
    <cacheHierarchy uniqueName="[Measures].[__XL_Count tblProdukte]" caption="__XL_Count tblProdukte" measure="1" displayFolder="" measureGroup="tblProdukte" count="0" hidden="1"/>
    <cacheHierarchy uniqueName="[Measures].[__Es sind keine Measures definiert]" caption="__Es sind keine Measures definiert" measure="1" displayFolder="" count="0" hidden="1"/>
  </cacheHierarchies>
  <kpis count="0"/>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Klara Muster" refreshedDate="43172.601897222223" createdVersion="3" refreshedVersion="6"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25">
    <cacheHierarchy uniqueName="[tblBestellungen].[BestellID]" caption="BestellID" attribute="1" defaultMemberUniqueName="[tblBestellungen].[BestellID].[All]" allUniqueName="[tblBestellungen].[BestellID].[All]" dimensionUniqueName="[tblBestellungen]" displayFolder="" count="0" memberValueDatatype="20" unbalanced="0"/>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 caption="Monat" attribute="1" defaultMemberUniqueName="[tblBestellungen].[Monat].[All]" allUniqueName="[tblBestellungen].[Monat].[All]" dimensionUniqueName="[tblBestellungen]" displayFolder="" count="2" memberValueDatatype="20"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FarbID]" caption="FarbID" attribute="1" defaultMemberUniqueName="[tblFarben].[FarbID].[All]" allUniqueName="[tblFarben].[FarbID].[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20" unbalanced="0"/>
    <cacheHierarchy uniqueName="[tblPosten].[Bestellmenge]" caption="Bestellmenge" attribute="1" defaultMemberUniqueName="[tblPosten].[Bestellmenge].[All]" allUniqueName="[tblPosten].[Bestellmenge].[All]" dimensionUniqueName="[tblPosten]" displayFolder="" count="0" memberValueDatatype="20" unbalanced="0"/>
    <cacheHierarchy uniqueName="[tblPosten].[Farbe]" caption="Farbe" attribute="1" defaultMemberUniqueName="[tblPosten].[Farbe].[All]" allUniqueName="[tblPosten].[Farbe].[All]" dimensionUniqueName="[tblPosten]" displayFolder="" count="0" memberValueDatatype="20" unbalanced="0"/>
    <cacheHierarchy uniqueName="[tblPosten].[Größe]" caption="Größe" attribute="1" defaultMemberUniqueName="[tblPosten].[Größe].[All]" allUniqueName="[tblPosten].[Größe].[All]" dimensionUniqueName="[tblPosten]" displayFolder="" count="0" memberValueDatatype="130" unbalanced="0"/>
    <cacheHierarchy uniqueName="[tblPosten].[ModellID]" caption="ModellID" attribute="1" defaultMemberUniqueName="[tblPosten].[ModellID].[All]" allUniqueName="[tblPosten].[ModellID].[All]" dimensionUniqueName="[tblPosten]" displayFolder="" count="0" memberValueDatatype="20"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Lieferbar]" caption="Lieferbar" attribute="1" defaultMemberUniqueName="[tblProdukte].[Lieferbar].[All]" allUniqueName="[tblProdukte].[Lieferbar].[All]" dimensionUniqueName="[tblProdukte]" displayFolder="" count="0" memberValueDatatype="11" unbalanced="0"/>
    <cacheHierarchy uniqueName="[tblProdukte].[ModellID]" caption="ModellID" attribute="1" defaultMemberUniqueName="[tblProdukte].[ModellID].[All]" allUniqueName="[tblProdukte].[ModellID].[All]" dimensionUniqueName="[tblProdukte]" displayFolder="" count="0" memberValueDatatype="2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osten].[Umsatz]" caption="Umsatz" attribute="1" defaultMemberUniqueName="[tblPosten].[Umsatz].[All]" allUniqueName="[tblPosten].[Umsatz].[All]" dimensionUniqueName="[tblPosten]" displayFolder="" count="0" memberValueDatatype="5" unbalanced="0" hidden="1"/>
    <cacheHierarchy uniqueName="[Measures].[SummeBestellmenge]" caption="SummeBestellmenge" measure="1" displayFolder="" measureGroup="tblPosten" count="0"/>
    <cacheHierarchy uniqueName="[Measures].[SummeUmsatz]" caption="SummeUmsatz" measure="1" displayFolder="" measureGroup="tblPosten" count="0"/>
    <cacheHierarchy uniqueName="[Measures].[__XL_Count tblBestellungen]" caption="__XL_Count tblBestellungen" measure="1" displayFolder="" measureGroup="tblBestellungen" count="0" hidden="1"/>
    <cacheHierarchy uniqueName="[Measures].[__XL_Count tblFarben]" caption="__XL_Count tblFarben" measure="1" displayFolder="" measureGroup="tblFarben" count="0" hidden="1"/>
    <cacheHierarchy uniqueName="[Measures].[__XL_Count tblPosten]" caption="__XL_Count tblPosten" measure="1" displayFolder="" measureGroup="tblPosten" count="0" hidden="1"/>
    <cacheHierarchy uniqueName="[Measures].[__XL_Count tblProdukte]" caption="__XL_Count tblProdukte" measure="1" displayFolder="" measureGroup="tblProdukte" count="0" hidden="1"/>
    <cacheHierarchy uniqueName="[Measures].[__Es sind keine Measures definiert]" caption="__Es sind keine Measures definiert" measure="1" displayFolder="" count="0" hidden="1"/>
  </cacheHierarchies>
  <kpis count="0"/>
  <extLst>
    <ext xmlns:x14="http://schemas.microsoft.com/office/spreadsheetml/2009/9/main" uri="{725AE2AE-9491-48be-B2B4-4EB974FC3084}">
      <x14:pivotCacheDefinition slicerData="1" pivotCacheId="4"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Klara Muster" refreshedDate="43172.601900694448" createdVersion="3" refreshedVersion="6"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25">
    <cacheHierarchy uniqueName="[tblBestellungen].[BestellID]" caption="BestellID" attribute="1" defaultMemberUniqueName="[tblBestellungen].[BestellID].[All]" allUniqueName="[tblBestellungen].[BestellID].[All]" dimensionUniqueName="[tblBestellungen]" displayFolder="" count="0" memberValueDatatype="20" unbalanced="0"/>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 caption="Monat" attribute="1" defaultMemberUniqueName="[tblBestellungen].[Monat].[All]" allUniqueName="[tblBestellungen].[Monat].[All]" dimensionUniqueName="[tblBestellungen]" displayFolder="" count="0" memberValueDatatype="20" unbalanced="0"/>
    <cacheHierarchy uniqueName="[tblBestellungen].[Verkäufer]" caption="Verkäufer" attribute="1" defaultMemberUniqueName="[tblBestellungen].[Verkäufer].[All]" allUniqueName="[tblBestellungen].[Verkäufer].[All]" dimensionUniqueName="[tblBestellungen]" displayFolder="" count="2" memberValueDatatype="130"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FarbID]" caption="FarbID" attribute="1" defaultMemberUniqueName="[tblFarben].[FarbID].[All]" allUniqueName="[tblFarben].[FarbID].[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20" unbalanced="0"/>
    <cacheHierarchy uniqueName="[tblPosten].[Bestellmenge]" caption="Bestellmenge" attribute="1" defaultMemberUniqueName="[tblPosten].[Bestellmenge].[All]" allUniqueName="[tblPosten].[Bestellmenge].[All]" dimensionUniqueName="[tblPosten]" displayFolder="" count="0" memberValueDatatype="20" unbalanced="0"/>
    <cacheHierarchy uniqueName="[tblPosten].[Farbe]" caption="Farbe" attribute="1" defaultMemberUniqueName="[tblPosten].[Farbe].[All]" allUniqueName="[tblPosten].[Farbe].[All]" dimensionUniqueName="[tblPosten]" displayFolder="" count="0" memberValueDatatype="20" unbalanced="0"/>
    <cacheHierarchy uniqueName="[tblPosten].[Größe]" caption="Größe" attribute="1" defaultMemberUniqueName="[tblPosten].[Größe].[All]" allUniqueName="[tblPosten].[Größe].[All]" dimensionUniqueName="[tblPosten]" displayFolder="" count="0" memberValueDatatype="130" unbalanced="0"/>
    <cacheHierarchy uniqueName="[tblPosten].[ModellID]" caption="ModellID" attribute="1" defaultMemberUniqueName="[tblPosten].[ModellID].[All]" allUniqueName="[tblPosten].[ModellID].[All]" dimensionUniqueName="[tblPosten]" displayFolder="" count="0" memberValueDatatype="20"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Lieferbar]" caption="Lieferbar" attribute="1" defaultMemberUniqueName="[tblProdukte].[Lieferbar].[All]" allUniqueName="[tblProdukte].[Lieferbar].[All]" dimensionUniqueName="[tblProdukte]" displayFolder="" count="0" memberValueDatatype="11" unbalanced="0"/>
    <cacheHierarchy uniqueName="[tblProdukte].[ModellID]" caption="ModellID" attribute="1" defaultMemberUniqueName="[tblProdukte].[ModellID].[All]" allUniqueName="[tblProdukte].[ModellID].[All]" dimensionUniqueName="[tblProdukte]" displayFolder="" count="0" memberValueDatatype="2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osten].[Umsatz]" caption="Umsatz" attribute="1" defaultMemberUniqueName="[tblPosten].[Umsatz].[All]" allUniqueName="[tblPosten].[Umsatz].[All]" dimensionUniqueName="[tblPosten]" displayFolder="" count="0" memberValueDatatype="5" unbalanced="0" hidden="1"/>
    <cacheHierarchy uniqueName="[Measures].[SummeBestellmenge]" caption="SummeBestellmenge" measure="1" displayFolder="" measureGroup="tblPosten" count="0"/>
    <cacheHierarchy uniqueName="[Measures].[SummeUmsatz]" caption="SummeUmsatz" measure="1" displayFolder="" measureGroup="tblPosten" count="0"/>
    <cacheHierarchy uniqueName="[Measures].[__XL_Count tblBestellungen]" caption="__XL_Count tblBestellungen" measure="1" displayFolder="" measureGroup="tblBestellungen" count="0" hidden="1"/>
    <cacheHierarchy uniqueName="[Measures].[__XL_Count tblFarben]" caption="__XL_Count tblFarben" measure="1" displayFolder="" measureGroup="tblFarben" count="0" hidden="1"/>
    <cacheHierarchy uniqueName="[Measures].[__XL_Count tblPosten]" caption="__XL_Count tblPosten" measure="1" displayFolder="" measureGroup="tblPosten" count="0" hidden="1"/>
    <cacheHierarchy uniqueName="[Measures].[__XL_Count tblProdukte]" caption="__XL_Count tblProdukte" measure="1" displayFolder="" measureGroup="tblProdukte" count="0" hidden="1"/>
    <cacheHierarchy uniqueName="[Measures].[__Es sind keine Measures definiert]" caption="__Es sind keine Measures definiert" measure="1" displayFolder="" count="0" hidden="1"/>
  </cacheHierarchies>
  <kpis count="0"/>
  <extLst>
    <ext xmlns:x14="http://schemas.microsoft.com/office/spreadsheetml/2009/9/main" uri="{725AE2AE-9491-48be-B2B4-4EB974FC3084}">
      <x14:pivotCacheDefinition slicerData="1" pivotCacheId="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7" applyNumberFormats="0" applyBorderFormats="0" applyFontFormats="0" applyPatternFormats="0" applyAlignmentFormats="0" applyWidthHeightFormats="1" dataCaption="Werte" updatedVersion="6" minRefreshableVersion="3" useAutoFormatting="1" itemPrintTitles="1" createdVersion="6" indent="0" compact="0" outline="1" outlineData="1" compactData="0" multipleFieldFilters="0">
  <location ref="A1:B7" firstHeaderRow="1" firstDataRow="1" firstDataCol="1"/>
  <pivotFields count="2">
    <pivotField axis="axisRow" compact="0" allDrilled="1" showAll="0" dataSourceSort="1" defaultAttributeDrillState="1">
      <items count="6">
        <item x="0"/>
        <item x="1"/>
        <item x="2"/>
        <item x="3"/>
        <item x="4"/>
        <item t="default"/>
      </items>
    </pivotField>
    <pivotField dataField="1" compact="0" showAll="0"/>
  </pivotFields>
  <rowFields count="1">
    <field x="0"/>
  </rowFields>
  <rowItems count="6">
    <i>
      <x/>
    </i>
    <i>
      <x v="1"/>
    </i>
    <i>
      <x v="2"/>
    </i>
    <i>
      <x v="3"/>
    </i>
    <i>
      <x v="4"/>
    </i>
    <i t="grand">
      <x/>
    </i>
  </rowItems>
  <colItems count="1">
    <i/>
  </colItems>
  <dataFields count="1">
    <dataField fld="1" subtotal="count" baseField="0" baseItem="0"/>
  </dataFields>
  <pivotHierarchies count="25">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Verkäufer" sourceName="[tblBestellungen].[Verkäufer]">
  <data>
    <olap pivotCacheId="5">
      <levels count="2">
        <level uniqueName="[tblBestellungen].[Verkäufer].[(All)]" sourceCaption="(All)" count="0"/>
        <level uniqueName="[tblBestellungen].[Verkäufer].[Verkäufer]" sourceCaption="Verkäufer" count="5">
          <ranges>
            <range startItem="0">
              <i n="[tblBestellungen].[Verkäufer].&amp;[Bommel]" c="Bommel"/>
              <i n="[tblBestellungen].[Verkäufer].&amp;[Franz]" c="Franz"/>
              <i n="[tblBestellungen].[Verkäufer].&amp;[Hansen]" c="Hansen"/>
              <i n="[tblBestellungen].[Verkäufer].&amp;[Kleber]" c="Kleber"/>
              <i n="[tblBestellungen].[Verkäufer].&amp;[Rückert]" c="Rückert"/>
            </range>
          </ranges>
        </level>
      </levels>
      <selections count="1">
        <selection n="[tblBestellungen].[Verkäufer].[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Monat" sourceName="[tblBestellungen].[Monat]">
  <data>
    <olap pivotCacheId="4">
      <levels count="2">
        <level uniqueName="[tblBestellungen].[Monat].[(All)]" sourceCaption="(All)" count="0"/>
        <level uniqueName="[tblBestellungen].[Monat].[Monat]" sourceCaption="Monat" count="6">
          <ranges>
            <range startItem="0">
              <i n="[tblBestellungen].[Monat].&amp;[1]" c="1"/>
              <i n="[tblBestellungen].[Monat].&amp;[2]" c="2"/>
              <i n="[tblBestellungen].[Monat].&amp;[3]" c="3"/>
              <i n="[tblBestellungen].[Monat].&amp;[4]" c="4"/>
              <i n="[tblBestellungen].[Monat].&amp;[5]" c="5"/>
              <i n="[tblBestellungen].[Monat].&amp;[6]" c="6"/>
            </range>
          </ranges>
        </level>
      </levels>
      <selections count="1">
        <selection n="[tblBestellungen].[Monat].[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Verkäufer" cache="Datenschnitt_Verkäufer" caption="Verkäufer" level="1" rowHeight="241300"/>
  <slicer name="Monat" cache="Datenschnitt_Monat" caption="Monat" columnCount="2" level="1"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abSelected="1" workbookViewId="0">
      <selection activeCell="D5" sqref="D5"/>
    </sheetView>
  </sheetViews>
  <sheetFormatPr baseColWidth="10" defaultRowHeight="15" x14ac:dyDescent="0.25"/>
  <cols>
    <col min="1" max="1" width="15.5703125" bestFit="1" customWidth="1"/>
    <col min="2" max="2" width="14.28515625" bestFit="1" customWidth="1"/>
    <col min="4" max="4" width="15.42578125" bestFit="1" customWidth="1"/>
  </cols>
  <sheetData>
    <row r="1" spans="1:4" x14ac:dyDescent="0.25">
      <c r="A1" s="1" t="s">
        <v>0</v>
      </c>
      <c r="B1" t="s">
        <v>7</v>
      </c>
    </row>
    <row r="2" spans="1:4" x14ac:dyDescent="0.25">
      <c r="A2" t="s">
        <v>1</v>
      </c>
      <c r="B2" s="2">
        <v>35920.92</v>
      </c>
      <c r="D2" vm="13">
        <f>CUBEVALUE("ThisWorkbookDataModel","[Measures].[SummeUmsatz]")</f>
        <v>134046.67999999993</v>
      </c>
    </row>
    <row r="3" spans="1:4" x14ac:dyDescent="0.25">
      <c r="A3" t="s">
        <v>2</v>
      </c>
      <c r="B3" s="2">
        <v>7754.0999999999995</v>
      </c>
      <c r="D3" vm="14">
        <f>CUBEVALUE("ThisWorkbookDataModel","[Measures].[SummeUmsatz]","[tblBestellungen].[Verkäufer].[Hansen]")</f>
        <v>19456.000000000007</v>
      </c>
    </row>
    <row r="4" spans="1:4" x14ac:dyDescent="0.25">
      <c r="A4" t="s">
        <v>3</v>
      </c>
      <c r="B4" s="2">
        <v>19456.000000000007</v>
      </c>
    </row>
    <row r="5" spans="1:4" x14ac:dyDescent="0.25">
      <c r="A5" t="s">
        <v>4</v>
      </c>
      <c r="B5" s="2">
        <v>27553.849999999991</v>
      </c>
    </row>
    <row r="6" spans="1:4" x14ac:dyDescent="0.25">
      <c r="A6" t="s">
        <v>5</v>
      </c>
      <c r="B6" s="2">
        <v>43361.80999999999</v>
      </c>
    </row>
    <row r="7" spans="1:4" x14ac:dyDescent="0.25">
      <c r="A7" t="s">
        <v>6</v>
      </c>
      <c r="B7" s="2">
        <v>134046.67999999993</v>
      </c>
    </row>
  </sheetData>
  <pageMargins left="0.7" right="0.7" top="0.78740157499999996" bottom="0.78740157499999996"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E5" sqref="E5"/>
    </sheetView>
  </sheetViews>
  <sheetFormatPr baseColWidth="10" defaultRowHeight="15" x14ac:dyDescent="0.25"/>
  <cols>
    <col min="1" max="1" width="15.5703125" customWidth="1"/>
    <col min="2" max="2" width="14.28515625" customWidth="1"/>
    <col min="3" max="4" width="10.7109375" customWidth="1"/>
    <col min="5" max="5" width="16" customWidth="1"/>
    <col min="6" max="7" width="10.7109375" customWidth="1"/>
    <col min="8" max="8" width="15.5703125" bestFit="1" customWidth="1"/>
  </cols>
  <sheetData>
    <row r="1" spans="1:2" x14ac:dyDescent="0.25">
      <c r="A1" t="s">
        <v>0</v>
      </c>
      <c r="B1" t="str" vm="5">
        <f>CUBEMEMBER("ThisWorkbookDataModel","[Measures].[SummeUmsatz]")</f>
        <v>SummeUmsatz</v>
      </c>
    </row>
    <row r="2" spans="1:2" x14ac:dyDescent="0.25">
      <c r="A2" t="str" vm="4">
        <f>CUBEMEMBER("ThisWorkbookDataModel","[tblBestellungen].[Verkäufer].&amp;[Bommel]")</f>
        <v>Bommel</v>
      </c>
      <c r="B2" vm="8">
        <f>CUBEVALUE("ThisWorkbookDataModel",$A2,B$1)</f>
        <v>35920.92</v>
      </c>
    </row>
    <row r="3" spans="1:2" x14ac:dyDescent="0.25">
      <c r="A3" t="str" vm="3">
        <f>CUBEMEMBER("ThisWorkbookDataModel","[tblBestellungen].[Verkäufer].&amp;[Franz]")</f>
        <v>Franz</v>
      </c>
      <c r="B3" vm="11">
        <f t="shared" ref="B3:B7" si="0">CUBEVALUE("ThisWorkbookDataModel",$A3,B$1)</f>
        <v>7754.0999999999995</v>
      </c>
    </row>
    <row r="4" spans="1:2" x14ac:dyDescent="0.25">
      <c r="A4" t="str" vm="2">
        <f>CUBEMEMBER("ThisWorkbookDataModel","[tblBestellungen].[Verkäufer].&amp;[Hansen]")</f>
        <v>Hansen</v>
      </c>
      <c r="B4" t="s">
        <v>10</v>
      </c>
    </row>
    <row r="5" spans="1:2" x14ac:dyDescent="0.25">
      <c r="A5" t="str" vm="1">
        <f>CUBEMEMBER("ThisWorkbookDataModel","[tblBestellungen].[Verkäufer].&amp;[Kleber]")</f>
        <v>Kleber</v>
      </c>
      <c r="B5" vm="12">
        <f t="shared" si="0"/>
        <v>27553.849999999991</v>
      </c>
    </row>
    <row r="6" spans="1:2" x14ac:dyDescent="0.25">
      <c r="A6" t="str" vm="7">
        <f>CUBEMEMBER("ThisWorkbookDataModel","[tblBestellungen].[Verkäufer].&amp;[Rückert]")</f>
        <v>Rückert</v>
      </c>
      <c r="B6" vm="10">
        <f t="shared" si="0"/>
        <v>43361.80999999999</v>
      </c>
    </row>
    <row r="7" spans="1:2" x14ac:dyDescent="0.25">
      <c r="A7" t="str" vm="6">
        <f>CUBEMEMBER("ThisWorkbookDataModel","[tblBestellungen].[Verkäufer].[All]","Gesamtergebnis")</f>
        <v>Gesamtergebnis</v>
      </c>
      <c r="B7" vm="9">
        <f t="shared" si="0"/>
        <v>134046.67999999993</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workbookViewId="0">
      <selection activeCell="B2" sqref="B2"/>
    </sheetView>
  </sheetViews>
  <sheetFormatPr baseColWidth="10" defaultRowHeight="15" x14ac:dyDescent="0.25"/>
  <cols>
    <col min="2" max="2" width="15.42578125" bestFit="1" customWidth="1"/>
  </cols>
  <sheetData>
    <row r="1" spans="1:2" x14ac:dyDescent="0.25">
      <c r="A1" t="s">
        <v>0</v>
      </c>
      <c r="B1" t="s">
        <v>8</v>
      </c>
    </row>
    <row r="2" spans="1:2" x14ac:dyDescent="0.25">
      <c r="A2" t="s">
        <v>1</v>
      </c>
      <c r="B2" vm="15">
        <f>CUBEVALUE("ThisWorkbookDataModel","[Measures].[SummeUmsatz]","[tblBestellungen].[Verkäufer].[All].["&amp; A2 &amp;"]")</f>
        <v>35920.92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4" sqref="H4"/>
    </sheetView>
  </sheetViews>
  <sheetFormatPr baseColWidth="10" defaultRowHeight="15" x14ac:dyDescent="0.25"/>
  <cols>
    <col min="1" max="1" width="13.7109375" customWidth="1"/>
  </cols>
  <sheetData>
    <row r="1" spans="1:1" x14ac:dyDescent="0.25">
      <c r="A1" t="s">
        <v>9</v>
      </c>
    </row>
    <row r="2" spans="1:1" x14ac:dyDescent="0.25">
      <c r="A2" vm="16">
        <f>CUBEVALUE("ThisWorkbookDataModel","[Measures].[SummeUmsatz]",Datenschnitt_Monat,Datenschnitt_Verkäufer)</f>
        <v>134046.67999999993</v>
      </c>
    </row>
  </sheetData>
  <pageMargins left="0.7" right="0.7" top="0.78740157499999996" bottom="0.78740157499999996" header="0.3" footer="0.3"/>
  <drawing r:id="rId1"/>
  <extLst>
    <ext xmlns:x14="http://schemas.microsoft.com/office/spreadsheetml/2009/9/main" uri="{A8765BA9-456A-4dab-B4F3-ACF838C121DE}">
      <x14:slicerList>
        <x14:slicer r:id="rId2"/>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 t b l B e s t e l l u n g e n 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 t b l B e s t e l l u n g e n 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 C o l u m n s \ D a t u m < / 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 C o l u m n s \ J a h r < / K e y > < / a : K e y > < a : V a l u e   i : t y p e = " T a b l e W i d g e t B a s e V i e w S t a t e " / > < / a : K e y V a l u e O f D i a g r a m O b j e c t K e y a n y T y p e z b w N T n L X > < a : K e y V a l u e O f D i a g r a m O b j e c t K e y a n y T y p e z b w N T n L X > < a : K e y > < K e y > C o l u m n s \ M o n a t 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 t b l F a r b e n 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 t b l F a r b e n 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 C o l u m n s \ F a r b I D < / K e y > < / a : K e y > < a : V a l u e   i : t y p e = " T a b l e W i d g e t B a s e V i e w S t a t e " / > < / a : K e y V a l u e O f D i a g r a m O b j e c t K e y a n y T y p e z b w N T n L X > < a : K e y V a l u e O f D i a g r a m O b j e c t K e y a n y T y p e z b w N T n L X > < a : K e y > < K e y > C o l u m n s \ B e z e i c h n u n g 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 t b l P o s t e n 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 t b l P o s t e n 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 C o l u m n s \ U m s a t z < / 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1.xml>��< ? x m l   v e r s i o n = " 1 . 0 "   e n c o d i n g = " U T F - 1 6 " ? > < G e m i n i   x m l n s = " h t t p : / / g e m i n i / p i v o t c u s t o m i z a t i o n / T a b l e X M L _ t b l P o s t e n _ 0 a 9 7 8 8 0 f - 2 1 8 8 - 4 e 4 a - 9 f 3 4 - 8 b 2 e a a 7 e 7 f 1 5 " > < C u s t o m C o n t e n t > < ! [ C D A T A [ < T a b l e W i d g e t G r i d S e r i a l i z a t i o n   x m l n s : x s i = " h t t p : / / w w w . w 3 . o r g / 2 0 0 1 / X M L S c h e m a - i n s t a n c e "   x m l n s : x s d = " h t t p : / / w w w . w 3 . o r g / 2 0 0 1 / X M L S c h e m a " > < C o l u m n S u g g e s t e d T y p e   / > < C o l u m n F o r m a t   / > < C o l u m n A c c u r a c y   / > < C o l u m n C u r r e n c y S y m b o l   / > < C o l u m n P o s i t i v e P a t t e r n   / > < C o l u m n N e g a t i v e P a t t e r n   / > < C o l u m n W i d t h s > < i t e m > < k e y > < s t r i n g > B e s t e l l I D < / s t r i n g > < / k e y > < v a l u e > < i n t > 1 9 9 < / i n t > < / v a l u e > < / i t e m > < i t e m > < k e y > < s t r i n g > M o d e l l I D < / s t r i n g > < / k e y > < v a l u e > < i n t > 1 0 8 < / i n t > < / v a l u e > < / i t e m > < i t e m > < k e y > < s t r i n g > F a r b e < / s t r i n g > < / k e y > < v a l u e > < i n t > 9 3 < / i n t > < / v a l u e > < / i t e m > < i t e m > < k e y > < s t r i n g > G r � � e < / s t r i n g > < / k e y > < v a l u e > < i n t > 7 4 < / i n t > < / v a l u e > < / i t e m > < i t e m > < k e y > < s t r i n g > B e s t e l l m e n g e < / s t r i n g > < / k e y > < v a l u e > < i n t > 1 2 2 < / i n t > < / v a l u e > < / i t e m > < i t e m > < k e y > < s t r i n g > U m s a t z < / s t r i n g > < / k e y > < v a l u e > < i n t > 1 1 1 < / 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 U m s a t z < / s t r i n g > < / k e y > < v a l u e > < i n t > 5 < / 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 T a g s \ T a b l e s \ & l t ; T a b l e s \ t b l B e s t e l l u n g e n & g t ; < / K e y > < / D i a g r a m O b j e c t K e y > < D i a g r a m O b j e c t K e y > < K e y > D y n a m i c   T a g s \ T a b l e s \ & l t ; T a b l e s \ t b l F a r b e n & g t ; < / K e y > < / D i a g r a m O b j e c t K e y > < D i a g r a m O b j e c t K e y > < K e y > D y n a m i c   T a g s \ T a b l e s \ & l t ; T a b l e s \ t b l P o s t e n & g t ; < / K e y > < / D i a g r a m O b j e c t K e y > < D i a g r a m O b j e c t K e y > < K e y > D y n a m i c   T a g s \ T a b l e s \ & l t ; T a b l e s \ t b l P r o d u k t e & g t ; < / K e y > < / D i a g r a m O b j e c t K e y > < D i a g r a m O b j e c t K e y > < K e y > T a b l e s \ t b l B e s t e l l u n g e n < / K e y > < / D i a g r a m O b j e c t K e y > < D i a g r a m O b j e c t K e y > < K e y > T a b l e s \ t b l B e s t e l l u n g e n \ C o l u m n s \ D a t u m < / K e y > < / D i a g r a m O b j e c t K e y > < D i a g r a m O b j e c t K e y > < K e y > T a b l e s \ t b l B e s t e l l u n g e n \ C o l u m n s \ B e s t e l l I D < / K e y > < / D i a g r a m O b j e c t K e y > < D i a g r a m O b j e c t K e y > < K e y > T a b l e s \ t b l B e s t e l l u n g e n \ C o l u m n s \ V e r k � u f e r < / K e y > < / D i a g r a m O b j e c t K e y > < D i a g r a m O b j e c t K e y > < K e y > T a b l e s \ t b l B e s t e l l u n g e n \ C o l u m n s \ J a h r < / K e y > < / D i a g r a m O b j e c t K e y > < D i a g r a m O b j e c t K e y > < K e y > T a b l e s \ t b l B e s t e l l u n g e n \ C o l u m n s \ M o n a t < / K e y > < / D i a g r a m O b j e c t K e y > < D i a g r a m O b j e c t K e y > < K e y > T a b l e s \ t b l F a r b e n < / K e y > < / D i a g r a m O b j e c t K e y > < D i a g r a m O b j e c t K e y > < K e y > T a b l e s \ t b l F a r b e n \ C o l u m n s \ F a r b I D < / K e y > < / D i a g r a m O b j e c t K e y > < D i a g r a m O b j e c t K e y > < K e y > T a b l e s \ t b l F a r b e n \ C o l u m n s \ B e z e i c h n u n g < / K e y > < / D i a g r a m O b j e c t K e y > < D i a g r a m O b j e c t K e y > < K e y > T a b l e s \ t b l P o s t e n < / K e y > < / D i a g r a m O b j e c t K e y > < D i a g r a m O b j e c t K e y > < K e y > T a b l e s \ t b l P o s t e n \ C o l u m n s \ B e s t e l l I D < / K e y > < / D i a g r a m O b j e c t K e y > < D i a g r a m O b j e c t K e y > < K e y > T a b l e s \ t b l P o s t e n \ C o l u m n s \ M o d e l l I D < / K e y > < / D i a g r a m O b j e c t K e y > < D i a g r a m O b j e c t K e y > < K e y > T a b l e s \ t b l P o s t e n \ C o l u m n s \ F a r b e < / K e y > < / D i a g r a m O b j e c t K e y > < D i a g r a m O b j e c t K e y > < K e y > T a b l e s \ t b l P o s t e n \ C o l u m n s \ G r � � e < / K e y > < / D i a g r a m O b j e c t K e y > < D i a g r a m O b j e c t K e y > < K e y > T a b l e s \ t b l P o s t e n \ C o l u m n s \ B e s t e l l m e n g e < / K e y > < / D i a g r a m O b j e c t K e y > < D i a g r a m O b j e c t K e y > < K e y > T a b l e s \ t b l P o s t e n \ C o l u m n s \ U m s a t z < / K e y > < / D i a g r a m O b j e c t K e y > < D i a g r a m O b j e c t K e y > < K e y > T a b l e s \ t b l P o s t e n \ M e a s u r e s \ S u m m e B e s t e l l m e n g e < / K e y > < / D i a g r a m O b j e c t K e y > < D i a g r a m O b j e c t K e y > < K e y > T a b l e s \ t b l P o s t e n \ M e a s u r e s \ S u m m e U m s a t z < / K e y > < / D i a g r a m O b j e c t K e y > < D i a g r a m O b j e c t K e y > < K e y > T a b l e s \ t b l P r o d u k t e < / K e y > < / D i a g r a m O b j e c t K e y > < D i a g r a m O b j e c t K e y > < K e y > T a b l e s \ t b l P r o d u k t e \ C o l u m n s \ M o d e l l I D < / K e y > < / D i a g r a m O b j e c t K e y > < D i a g r a m O b j e c t K e y > < K e y > T a b l e s \ t b l P r o d u k t e \ C o l u m n s \ K o l l e k t i o n < / K e y > < / D i a g r a m O b j e c t K e y > < D i a g r a m O b j e c t K e y > < K e y > T a b l e s \ t b l P r o d u k t e \ C o l u m n s \ P r o d u k t g r u p p e < / K e y > < / D i a g r a m O b j e c t K e y > < D i a g r a m O b j e c t K e y > < K e y > T a b l e s \ t b l P r o d u k t e \ C o l u m n s \ P r e i s N e t t o < / K e y > < / D i a g r a m O b j e c t K e y > < D i a g r a m O b j e c t K e y > < K e y > T a b l e s \ t b l P r o d u k t e \ C o l u m n s \ L i e f e r b a r < / K e y > < / D i a g r a m O b j e c t K e y > < D i a g r a m O b j e c t K e y > < K e y > R e l a t i o n s h i p s \ & l t ; T a b l e s \ t b l P o s t e n \ C o l u m n s \ B e s t e l l I D & g t ; - & l t ; T a b l e s \ t b l B e s t e l l u n g e n \ C o l u m n s \ B e s t e l l I D & g t ; < / K e y > < / D i a g r a m O b j e c t K e y > < D i a g r a m O b j e c t K e y > < K e y > R e l a t i o n s h i p s \ & l t ; T a b l e s \ t b l P o s t e n \ C o l u m n s \ B e s t e l l I D & g t ; - & l t ; T a b l e s \ t b l B e s t e l l u n g e n \ C o l u m n s \ B e s t e l l I D & g t ; \ F K < / K e y > < / D i a g r a m O b j e c t K e y > < D i a g r a m O b j e c t K e y > < K e y > R e l a t i o n s h i p s \ & l t ; T a b l e s \ t b l P o s t e n \ C o l u m n s \ B e s t e l l I D & g t ; - & l t ; T a b l e s \ t b l B e s t e l l u n g e n \ C o l u m n s \ B e s t e l l I D & g t ; \ P K < / K e y > < / D i a g r a m O b j e c t K e y > < D i a g r a m O b j e c t K e y > < K e y > R e l a t i o n s h i p s \ & l t ; T a b l e s \ t b l P o s t e n \ C o l u m n s \ B e s t e l l I D & g t ; - & l t ; T a b l e s \ t b l B e s t e l l u n g e n \ C o l u m n s \ B e s t e l l I D & g t ; \ C r o s s F i l t e r < / K e y > < / D i a g r a m O b j e c t K e y > < D i a g r a m O b j e c t K e y > < K e y > R e l a t i o n s h i p s \ & l t ; T a b l e s \ t b l P o s t e n \ C o l u m n s \ M o d e l l I D & g t ; - & l t ; T a b l e s \ t b l P r o d u k t e \ C o l u m n s \ M o d e l l I D & g t ; < / K e y > < / D i a g r a m O b j e c t K e y > < D i a g r a m O b j e c t K e y > < K e y > R e l a t i o n s h i p s \ & l t ; T a b l e s \ t b l P o s t e n \ C o l u m n s \ M o d e l l I D & g t ; - & l t ; T a b l e s \ t b l P r o d u k t e \ C o l u m n s \ M o d e l l I D & g t ; \ F K < / K e y > < / D i a g r a m O b j e c t K e y > < D i a g r a m O b j e c t K e y > < K e y > R e l a t i o n s h i p s \ & l t ; T a b l e s \ t b l P o s t e n \ C o l u m n s \ M o d e l l I D & g t ; - & l t ; T a b l e s \ t b l P r o d u k t e \ C o l u m n s \ M o d e l l I D & g t ; \ P K < / K e y > < / D i a g r a m O b j e c t K e y > < D i a g r a m O b j e c t K e y > < K e y > R e l a t i o n s h i p s \ & l t ; T a b l e s \ t b l P o s t e n \ C o l u m n s \ M o d e l l I D & g t ; - & l t ; T a b l e s \ t b l P r o d u k t e \ C o l u m n s \ M o d e l l I D & g t ; \ C r o s s F i l t e r < / K e y > < / D i a g r a m O b j e c t K e y > < D i a g r a m O b j e c t K e y > < K e y > R e l a t i o n s h i p s \ & l t ; T a b l e s \ t b l P o s t e n \ C o l u m n s \ F a r b e & g t ; - & l t ; T a b l e s \ t b l F a r b e n \ C o l u m n s \ F a r b I D & g t ; < / K e y > < / D i a g r a m O b j e c t K e y > < D i a g r a m O b j e c t K e y > < K e y > R e l a t i o n s h i p s \ & l t ; T a b l e s \ t b l P o s t e n \ C o l u m n s \ F a r b e & g t ; - & l t ; T a b l e s \ t b l F a r b e n \ C o l u m n s \ F a r b I D & g t ; \ F K < / K e y > < / D i a g r a m O b j e c t K e y > < D i a g r a m O b j e c t K e y > < K e y > R e l a t i o n s h i p s \ & l t ; T a b l e s \ t b l P o s t e n \ C o l u m n s \ F a r b e & g t ; - & l t ; T a b l e s \ t b l F a r b e n \ C o l u m n s \ F a r b I D & g t ; \ P K < / K e y > < / D i a g r a m O b j e c t K e y > < D i a g r a m O b j e c t K e y > < K e y > R e l a t i o n s h i p s \ & l t ; T a b l e s \ t b l P o s t e n \ C o l u m n s \ F a r b e & g t ; - & l t ; T a b l e s \ t b l F a r b e n \ C o l u m n s \ F a r b I D & g t ; \ C r o s s F i l t e r < / K e y > < / D i a g r a m O b j e c t K e y > < / A l l K e y s > < S e l e c t e d K e y s > < D i a g r a m O b j e c t K e y > < K e y > T a b l e s \ t b l F a r b e n < / 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 T a g s \ T a b l e s \ & l t ; T a b l e s \ t b l B e s t e l l u n g e n & g t ; < / K e y > < / a : K e y > < a : V a l u e   i : t y p e = " D i a g r a m D i s p l a y T a g V i e w S t a t e " > < I s N o t F i l t e r e d O u t > t r u e < / I s N o t F i l t e r e d O u t > < / a : V a l u e > < / a : K e y V a l u e O f D i a g r a m O b j e c t K e y a n y T y p e z b w N T n L X > < a : K e y V a l u e O f D i a g r a m O b j e c t K e y a n y T y p e z b w N T n L X > < a : K e y > < K e y > D y n a m i c   T a g s \ T a b l e s \ & l t ; T a b l e s \ t b l F a r b e n & g t ; < / K e y > < / a : K e y > < a : V a l u e   i : t y p e = " D i a g r a m D i s p l a y T a g V i e w S t a t e " > < I s N o t F i l t e r e d O u t > t r u e < / I s N o t F i l t e r e d O u t > < / a : V a l u e > < / a : K e y V a l u e O f D i a g r a m O b j e c t K e y a n y T y p e z b w N T n L X > < a : K e y V a l u e O f D i a g r a m O b j e c t K e y a n y T y p e z b w N T n L X > < a : K e y > < K e y > D y n a m i c   T a g s \ T a b l e s \ & l t ; T a b l e s \ t b l P o s t e n & g t ; < / K e y > < / a : K e y > < a : V a l u e   i : t y p e = " D i a g r a m D i s p l a y T a g V i e w S t a t e " > < I s N o t F i l t e r e d O u t > t r u e < / I s N o t F i l t e r e d O u t > < / a : V a l u e > < / a : K e y V a l u e O f D i a g r a m O b j e c t K e y a n y T y p e z b w N T n L X > < a : K e y V a l u e O f D i a g r a m O b j e c t K e y a n y T y p e z b w N T n L X > < a : K e y > < K e y > D y n a m i c   T a g s \ T a b l e s \ & l t ; T a b l e s \ t b l P r o d u k t e & g t ; < / K e y > < / a : K e y > < a : V a l u e   i : t y p e = " D i a g r a m D i s p l a y T a g V i e w S t a t e " > < I s N o t F i l t e r e d O u t > t r u e < / I s N o t F i l t e r e d O u t > < / a : V a l u e > < / a : K e y V a l u e O f D i a g r a m O b j e c t K e y a n y T y p e z b w N T n L X > < a : K e y V a l u e O f D i a g r a m O b j e c t K e y a n y T y p e z b w N T n L X > < a : K e y > < K e y > T a b l e s \ t b l B e s t e l l u n g e n < / K e y > < / a : K e y > < a : V a l u e   i : t y p e = " D i a g r a m D i s p l a y N o d e V i e w S t a t e " > < H e i g h t > 1 5 0 < / H e i g h t > < I s E x p a n d e d > t r u e < / I s E x p a n d e d > < L a y e d O u t > t r u e < / L a y e d O u t > < L e f t > - 5 . 6 8 4 3 4 1 8 8 6 0 8 0 8 0 1 5 E - 1 4 < / L e f t > < W i d t h > 2 0 0 < / W i d t h > < / a : V a l u e > < / a : K e y V a l u e O f D i a g r a m O b j e c t K e y a n y T y p e z b w N T n L X > < a : K e y V a l u e O f D i a g r a m O b j e c t K e y a n y T y p e z b w N T n L X > < a : K e y > < K e y > T a b l e s \ t b l B e s t e l l u n g e n \ C o l u m n s \ D a t u m < / K e y > < / a : K e y > < a : V a l u e   i : t y p e = " D i a g r a m D i s p l a y N o d e V i e w S t a t e " > < H e i g h t > 1 5 0 < / H e i g h t > < I s E x p a n d e d > t r u e < / I s E x p a n d e d > < W i d t h > 2 0 0 < / W i d t h > < / a : V a l u e > < / a : K e y V a l u e O f D i a g r a m O b j e c t K e y a n y T y p e z b w N T n L X > < a : K e y V a l u e O f D i a g r a m O b j e c t K e y a n y T y p e z b w N T n L X > < a : K e y > < K e y > T a b l e s \ t b l B e s t e l l u n g e n \ C o l u m n s \ B e s t e l l I D < / K e y > < / a : K e y > < a : V a l u e   i : t y p e = " D i a g r a m D i s p l a y N o d e V i e w S t a t e " > < H e i g h t > 1 5 0 < / H e i g h t > < I s E x p a n d e d > t r u e < / I s E x p a n d e d > < W i d t h > 2 0 0 < / W i d t h > < / a : V a l u e > < / a : K e y V a l u e O f D i a g r a m O b j e c t K e y a n y T y p e z b w N T n L X > < a : K e y V a l u e O f D i a g r a m O b j e c t K e y a n y T y p e z b w N T n L X > < a : K e y > < K e y > T a b l e s \ t b l B e s t e l l u n g e n \ C o l u m n s \ V e r k � u f e r < / K e y > < / a : K e y > < a : V a l u e   i : t y p e = " D i a g r a m D i s p l a y N o d e V i e w S t a t e " > < H e i g h t > 1 5 0 < / H e i g h t > < I s E x p a n d e d > t r u e < / I s E x p a n d e d > < W i d t h > 2 0 0 < / W i d t h > < / a : V a l u e > < / a : K e y V a l u e O f D i a g r a m O b j e c t K e y a n y T y p e z b w N T n L X > < a : K e y V a l u e O f D i a g r a m O b j e c t K e y a n y T y p e z b w N T n L X > < a : K e y > < K e y > T a b l e s \ t b l B e s t e l l u n g e n \ C o l u m n s \ J a h r < / K e y > < / a : K e y > < a : V a l u e   i : t y p e = " D i a g r a m D i s p l a y N o d e V i e w S t a t e " > < H e i g h t > 1 5 0 < / H e i g h t > < I s E x p a n d e d > t r u e < / I s E x p a n d e d > < W i d t h > 2 0 0 < / W i d t h > < / a : V a l u e > < / a : K e y V a l u e O f D i a g r a m O b j e c t K e y a n y T y p e z b w N T n L X > < a : K e y V a l u e O f D i a g r a m O b j e c t K e y a n y T y p e z b w N T n L X > < a : K e y > < K e y > T a b l e s \ t b l B e s t e l l u n g e n \ C o l u m n s \ M o n a t < / K e y > < / a : K e y > < a : V a l u e   i : t y p e = " D i a g r a m D i s p l a y N o d e V i e w S t a t e " > < H e i g h t > 1 5 0 < / H e i g h t > < I s E x p a n d e d > t r u e < / I s E x p a n d e d > < W i d t h > 2 0 0 < / W i d t h > < / a : V a l u e > < / a : K e y V a l u e O f D i a g r a m O b j e c t K e y a n y T y p e z b w N T n L X > < a : K e y V a l u e O f D i a g r a m O b j e c t K e y a n y T y p e z b w N T n L X > < a : K e y > < K e y > T a b l e s \ t b l F a r b e n < / K e y > < / a : K e y > < a : V a l u e   i : t y p e = " D i a g r a m D i s p l a y N o d e V i e w S t a t e " > < H e i g h t > 1 0 0 < / H e i g h t > < I s E x p a n d e d > t r u e < / I s E x p a n d e d > < I s F o c u s e d > t r u e < / I s F o c u s e d > < L a y e d O u t > t r u e < / L a y e d O u t > < L e f t > 5 8 1 . 8 0 7 6 2 1 1 3 5 3 3 1 6 < / L e f t > < T a b I n d e x > 3 < / T a b I n d e x > < T o p > 1 7 9 < / T o p > < W i d t h > 2 0 0 < / W i d t h > < / a : V a l u e > < / a : K e y V a l u e O f D i a g r a m O b j e c t K e y a n y T y p e z b w N T n L X > < a : K e y V a l u e O f D i a g r a m O b j e c t K e y a n y T y p e z b w N T n L X > < a : K e y > < K e y > T a b l e s \ t b l F a r b e n \ C o l u m n s \ F a r b I D < / K e y > < / a : K e y > < a : V a l u e   i : t y p e = " D i a g r a m D i s p l a y N o d e V i e w S t a t e " > < H e i g h t > 1 5 0 < / H e i g h t > < I s E x p a n d e d > t r u e < / I s E x p a n d e d > < W i d t h > 2 0 0 < / W i d t h > < / a : V a l u e > < / a : K e y V a l u e O f D i a g r a m O b j e c t K e y a n y T y p e z b w N T n L X > < a : K e y V a l u e O f D i a g r a m O b j e c t K e y a n y T y p e z b w N T n L X > < a : K e y > < K e y > T a b l e s \ t b l F a r b e n \ C o l u m n s \ B e z e i c h n u n g < / K e y > < / a : K e y > < a : V a l u e   i : t y p e = " D i a g r a m D i s p l a y N o d e V i e w S t a t e " > < H e i g h t > 1 5 0 < / H e i g h t > < I s E x p a n d e d > t r u e < / I s E x p a n d e d > < W i d t h > 2 0 0 < / W i d t h > < / a : V a l u e > < / a : K e y V a l u e O f D i a g r a m O b j e c t K e y a n y T y p e z b w N T n L X > < a : K e y V a l u e O f D i a g r a m O b j e c t K e y a n y T y p e z b w N T n L X > < a : K e y > < K e y > T a b l e s \ t b l P o s t e n < / K e y > < / a : K e y > < a : V a l u e   i : t y p e = " D i a g r a m D i s p l a y N o d e V i e w S t a t e " > < H e i g h t > 2 2 3 < / H e i g h t > < I s E x p a n d e d > t r u e < / I s E x p a n d e d > < L a y e d O u t > t r u e < / L a y e d O u t > < L e f t > 2 9 3 . 9 0 3 8 1 0 5 6 7 6 6 5 7 4 < / L e f t > < T a b I n d e x > 1 < / T a b I n d e x > < W i d t h > 2 0 0 < / W i d t h > < / a : V a l u e > < / a : K e y V a l u e O f D i a g r a m O b j e c t K e y a n y T y p e z b w N T n L X > < a : K e y V a l u e O f D i a g r a m O b j e c t K e y a n y T y p e z b w N T n L X > < a : K e y > < K e y > T a b l e s \ t b l P o s t e n \ C o l u m n s \ B e s t e l l I D < / K e y > < / a : K e y > < a : V a l u e   i : t y p e = " D i a g r a m D i s p l a y N o d e V i e w S t a t e " > < H e i g h t > 1 5 0 < / H e i g h t > < I s E x p a n d e d > t r u e < / I s E x p a n d e d > < W i d t h > 2 0 0 < / W i d t h > < / a : V a l u e > < / a : K e y V a l u e O f D i a g r a m O b j e c t K e y a n y T y p e z b w N T n L X > < a : K e y V a l u e O f D i a g r a m O b j e c t K e y a n y T y p e z b w N T n L X > < a : K e y > < K e y > T a b l e s \ t b l P o s t e n \ C o l u m n s \ M o d e l l I D < / K e y > < / a : K e y > < a : V a l u e   i : t y p e = " D i a g r a m D i s p l a y N o d e V i e w S t a t e " > < H e i g h t > 1 5 0 < / H e i g h t > < I s E x p a n d e d > t r u e < / I s E x p a n d e d > < W i d t h > 2 0 0 < / W i d t h > < / a : V a l u e > < / a : K e y V a l u e O f D i a g r a m O b j e c t K e y a n y T y p e z b w N T n L X > < a : K e y V a l u e O f D i a g r a m O b j e c t K e y a n y T y p e z b w N T n L X > < a : K e y > < K e y > T a b l e s \ t b l P o s t e n \ C o l u m n s \ F a r b e < / K e y > < / a : K e y > < a : V a l u e   i : t y p e = " D i a g r a m D i s p l a y N o d e V i e w S t a t e " > < H e i g h t > 1 5 0 < / H e i g h t > < I s E x p a n d e d > t r u e < / I s E x p a n d e d > < W i d t h > 2 0 0 < / W i d t h > < / a : V a l u e > < / a : K e y V a l u e O f D i a g r a m O b j e c t K e y a n y T y p e z b w N T n L X > < a : K e y V a l u e O f D i a g r a m O b j e c t K e y a n y T y p e z b w N T n L X > < a : K e y > < K e y > T a b l e s \ t b l P o s t e n \ C o l u m n s \ G r � � e < / K e y > < / a : K e y > < a : V a l u e   i : t y p e = " D i a g r a m D i s p l a y N o d e V i e w S t a t e " > < H e i g h t > 1 5 0 < / H e i g h t > < I s E x p a n d e d > t r u e < / I s E x p a n d e d > < W i d t h > 2 0 0 < / W i d t h > < / a : V a l u e > < / a : K e y V a l u e O f D i a g r a m O b j e c t K e y a n y T y p e z b w N T n L X > < a : K e y V a l u e O f D i a g r a m O b j e c t K e y a n y T y p e z b w N T n L X > < a : K e y > < K e y > T a b l e s \ t b l P o s t e n \ C o l u m n s \ B e s t e l l m e n g e < / K e y > < / a : K e y > < a : V a l u e   i : t y p e = " D i a g r a m D i s p l a y N o d e V i e w S t a t e " > < H e i g h t > 1 5 0 < / H e i g h t > < I s E x p a n d e d > t r u e < / I s E x p a n d e d > < W i d t h > 2 0 0 < / W i d t h > < / a : V a l u e > < / a : K e y V a l u e O f D i a g r a m O b j e c t K e y a n y T y p e z b w N T n L X > < a : K e y V a l u e O f D i a g r a m O b j e c t K e y a n y T y p e z b w N T n L X > < a : K e y > < K e y > T a b l e s \ t b l P o s t e n \ C o l u m n s \ U m s a t z < / K e y > < / a : K e y > < a : V a l u e   i : t y p e = " D i a g r a m D i s p l a y N o d e V i e w S t a t e " > < H e i g h t > 1 5 0 < / H e i g h t > < I s E x p a n d e d > t r u e < / I s E x p a n d e d > < W i d t h > 2 0 0 < / W i d t h > < / a : V a l u e > < / a : K e y V a l u e O f D i a g r a m O b j e c t K e y a n y T y p e z b w N T n L X > < a : K e y V a l u e O f D i a g r a m O b j e c t K e y a n y T y p e z b w N T n L X > < a : K e y > < K e y > T a b l e s \ t b l P o s t e n \ M e a s u r e s \ S u m m e B e s t e l l m e n g e < / K e y > < / a : K e y > < a : V a l u e   i : t y p e = " D i a g r a m D i s p l a y N o d e V i e w S t a t e " > < H e i g h t > 1 5 0 < / H e i g h t > < I s E x p a n d e d > t r u e < / I s E x p a n d e d > < W i d t h > 2 0 0 < / W i d t h > < / a : V a l u e > < / a : K e y V a l u e O f D i a g r a m O b j e c t K e y a n y T y p e z b w N T n L X > < a : K e y V a l u e O f D i a g r a m O b j e c t K e y a n y T y p e z b w N T n L X > < a : K e y > < K e y > T a b l e s \ t b l P o s t e n \ M e a s u r e s \ S u m m e U m s a t z < / K e y > < / a : K e y > < a : V a l u e   i : t y p e = " D i a g r a m D i s p l a y N o d e V i e w S t a t e " > < H e i g h t > 1 5 0 < / H e i g h t > < I s E x p a n d e d > t r u e < / I s E x p a n d e d > < W i d t h > 2 0 0 < / W i d t h > < / a : V a l u e > < / a : K e y V a l u e O f D i a g r a m O b j e c t K e y a n y T y p e z b w N T n L X > < a : K e y V a l u e O f D i a g r a m O b j e c t K e y a n y T y p e z b w N T n L X > < a : K e y > < K e y > T a b l e s \ t b l P r o d u k t e < / K e y > < / a : K e y > < a : V a l u e   i : t y p e = " D i a g r a m D i s p l a y N o d e V i e w S t a t e " > < H e i g h t > 1 6 9 < / H e i g h t > < I s E x p a n d e d > t r u e < / I s E x p a n d e d > < L a y e d O u t > t r u e < / L a y e d O u t > < L e f t > 5 7 5 . 7 1 1 4 3 1 7 0 2 9 9 7 2 9 < / L e f t > < T a b I n d e x > 2 < / T a b I n d e x > < W i d t h > 2 0 0 < / W i d t h > < / a : V a l u e > < / a : K e y V a l u e O f D i a g r a m O b j e c t K e y a n y T y p e z b w N T n L X > < a : K e y V a l u e O f D i a g r a m O b j e c t K e y a n y T y p e z b w N T n L X > < a : K e y > < K e y > T a b l e s \ t b l P r o d u k t e \ C o l u m n s \ M o d e l l I D < / K e y > < / a : K e y > < a : V a l u e   i : t y p e = " D i a g r a m D i s p l a y N o d e V i e w S t a t e " > < H e i g h t > 1 5 0 < / H e i g h t > < I s E x p a n d e d > t r u e < / I s E x p a n d e d > < W i d t h > 2 0 0 < / W i d t h > < / a : V a l u e > < / a : K e y V a l u e O f D i a g r a m O b j e c t K e y a n y T y p e z b w N T n L X > < a : K e y V a l u e O f D i a g r a m O b j e c t K e y a n y T y p e z b w N T n L X > < a : K e y > < K e y > T a b l e s \ t b l P r o d u k t e \ C o l u m n s \ K o l l e k t i o n < / K e y > < / a : K e y > < a : V a l u e   i : t y p e = " D i a g r a m D i s p l a y N o d e V i e w S t a t e " > < H e i g h t > 1 5 0 < / H e i g h t > < I s E x p a n d e d > t r u e < / I s E x p a n d e d > < W i d t h > 2 0 0 < / W i d t h > < / a : V a l u e > < / a : K e y V a l u e O f D i a g r a m O b j e c t K e y a n y T y p e z b w N T n L X > < a : K e y V a l u e O f D i a g r a m O b j e c t K e y a n y T y p e z b w N T n L X > < a : K e y > < K e y > T a b l e s \ t b l P r o d u k t e \ C o l u m n s \ P r o d u k t g r u p p e < / K e y > < / a : K e y > < a : V a l u e   i : t y p e = " D i a g r a m D i s p l a y N o d e V i e w S t a t e " > < H e i g h t > 1 5 0 < / H e i g h t > < I s E x p a n d e d > t r u e < / I s E x p a n d e d > < W i d t h > 2 0 0 < / W i d t h > < / a : V a l u e > < / a : K e y V a l u e O f D i a g r a m O b j e c t K e y a n y T y p e z b w N T n L X > < a : K e y V a l u e O f D i a g r a m O b j e c t K e y a n y T y p e z b w N T n L X > < a : K e y > < K e y > T a b l e s \ t b l P r o d u k t e \ C o l u m n s \ P r e i s N e t t o < / K e y > < / a : K e y > < a : V a l u e   i : t y p e = " D i a g r a m D i s p l a y N o d e V i e w S t a t e " > < H e i g h t > 1 5 0 < / H e i g h t > < I s E x p a n d e d > t r u e < / I s E x p a n d e d > < W i d t h > 2 0 0 < / W i d t h > < / a : V a l u e > < / a : K e y V a l u e O f D i a g r a m O b j e c t K e y a n y T y p e z b w N T n L X > < a : K e y V a l u e O f D i a g r a m O b j e c t K e y a n y T y p e z b w N T n L X > < a : K e y > < K e y > T a b l e s \ t b l P r o d u k t e \ C o l u m n s \ L i e f e r b a r < / K e y > < / a : K e y > < a : V a l u e   i : t y p e = " D i a g r a m D i s p l a y N o d e V i e w S t a t e " > < H e i g h t > 1 5 0 < / H e i g h t > < I s E x p a n d e d > t r u e < / I s E x p a n d e d > < W i d t h > 2 0 0 < / W i d t h > < / a : V a l u e > < / a : K e y V a l u e O f D i a g r a m O b j e c t K e y a n y T y p e z b w N T n L X > < a : K e y V a l u e O f D i a g r a m O b j e c t K e y a n y T y p e z b w N T n L X > < a : K e y > < K e y > R e l a t i o n s h i p s \ & l t ; T a b l e s \ t b l P o s t e n \ C o l u m n s \ B e s t e l l I D & g t ; - & l t ; T a b l e s \ t b l B e s t e l l u n g e n \ C o l u m n s \ B e s t e l l I D & g t ; < / K e y > < / a : K e y > < a : V a l u e   i : t y p e = " D i a g r a m D i s p l a y L i n k V i e w S t a t e " > < A u t o m a t i o n P r o p e r t y H e l p e r T e x t > E n d p u n k t   1 :   ( 2 7 7 , 9 0 3 8 1 0 5 6 7 6 6 6 , 1 1 1 , 5 ) .   E n d p u n k t   2 :   ( 2 1 6 , 7 5 )   < / A u t o m a t i o n P r o p e r t y H e l p e r T e x t > < L a y e d O u t > t r u e < / L a y e d O u t > < P o i n t s   x m l n s : b = " h t t p : / / s c h e m a s . d a t a c o n t r a c t . o r g / 2 0 0 4 / 0 7 / S y s t e m . W i n d o w s " > < b : P o i n t > < b : _ x > 2 7 7 . 9 0 3 8 1 0 5 6 7 6 6 5 7 4 < / b : _ x > < b : _ y > 1 1 1 . 5 < / b : _ y > < / b : P o i n t > < b : P o i n t > < b : _ x > 2 4 8 . 9 5 1 9 0 5 1 1 8 6 5 4 7 1 < / b : _ x > < b : _ y > 1 1 1 . 5 < / b : _ y > < / b : P o i n t > < b : P o i n t > < b : _ x > 2 4 6 . 9 5 1 9 0 5 1 1 8 6 5 4 7 1 < / b : _ x > < b : _ y > 1 0 9 . 5 < / b : _ y > < / b : P o i n t > < b : P o i n t > < b : _ x > 2 4 6 . 9 5 1 9 0 5 1 1 8 6 5 4 7 1 < / b : _ x > < b : _ y > 7 7 < / b : _ y > < / b : P o i n t > < b : P o i n t > < b : _ x > 2 4 4 . 9 5 1 9 0 5 1 1 8 6 5 4 7 1 < / b : _ x > < b : _ y > 7 5 < / b : _ y > < / b : P o i n t > < b : P o i n t > < b : _ x > 2 1 5 . 9 9 9 9 9 9 9 9 9 9 9 9 8 9 < / b : _ x > < b : _ y > 7 5 < / b : _ y > < / b : P o i n t > < / P o i n t s > < / a : V a l u e > < / a : K e y V a l u e O f D i a g r a m O b j e c t K e y a n y T y p e z b w N T n L X > < a : K e y V a l u e O f D i a g r a m O b j e c t K e y a n y T y p e z b w N T n L X > < a : K e y > < K e y > R e l a t i o n s h i p s \ & l t ; T a b l e s \ t b l P o s t e n \ C o l u m n s \ B e s t e l l I D & g t ; - & l t ; T a b l e s \ t b l B e s t e l l u n g e n \ C o l u m n s \ B e s t e l l I D & g t ; \ F K < / K e y > < / a : K e y > < a : V a l u e   i : t y p e = " D i a g r a m D i s p l a y L i n k E n d p o i n t V i e w S t a t e " > < H e i g h t > 1 6 < / H e i g h t > < L a b e l L o c a t i o n   x m l n s : b = " h t t p : / / s c h e m a s . d a t a c o n t r a c t . o r g / 2 0 0 4 / 0 7 / S y s t e m . W i n d o w s " > < b : _ x > 2 7 7 . 9 0 3 8 1 0 5 6 7 6 6 5 7 4 < / b : _ x > < b : _ y > 1 0 3 . 5 < / b : _ y > < / L a b e l L o c a t i o n > < L o c a t i o n   x m l n s : b = " h t t p : / / s c h e m a s . d a t a c o n t r a c t . o r g / 2 0 0 4 / 0 7 / S y s t e m . W i n d o w s " > < b : _ x > 2 9 3 . 9 0 3 8 1 0 5 6 7 6 6 5 7 4 < / b : _ x > < b : _ y > 1 1 1 . 5 < / b : _ y > < / L o c a t i o n > < S h a p e R o t a t e A n g l e > 1 8 0 < / S h a p e R o t a t e A n g l e > < W i d t h > 1 6 < / W i d t h > < / a : V a l u e > < / a : K e y V a l u e O f D i a g r a m O b j e c t K e y a n y T y p e z b w N T n L X > < a : K e y V a l u e O f D i a g r a m O b j e c t K e y a n y T y p e z b w N T n L X > < a : K e y > < K e y > R e l a t i o n s h i p s \ & l t ; T a b l e s \ t b l P o s t e n \ C o l u m n s \ B e s t e l l I D & g t ; - & l t ; T a b l e s \ t b l B e s t e l l u n g e n \ C o l u m n s \ B e s t e l l I D & g t ; \ P K < / K e y > < / a : K e y > < a : V a l u e   i : t y p e = " D i a g r a m D i s p l a y L i n k E n d p o i n t V i e w S t a t e " > < H e i g h t > 1 6 < / H e i g h t > < L a b e l L o c a t i o n   x m l n s : b = " h t t p : / / s c h e m a s . d a t a c o n t r a c t . o r g / 2 0 0 4 / 0 7 / S y s t e m . W i n d o w s " > < b : _ x > 1 9 9 . 9 9 9 9 9 9 9 9 9 9 9 9 8 9 < / b : _ x > < b : _ y > 6 7 < / b : _ y > < / L a b e l L o c a t i o n > < L o c a t i o n   x m l n s : b = " h t t p : / / s c h e m a s . d a t a c o n t r a c t . o r g / 2 0 0 4 / 0 7 / S y s t e m . W i n d o w s " > < b : _ x > 1 9 9 . 9 9 9 9 9 9 9 9 9 9 9 9 8 9 < / b : _ x > < b : _ y > 7 5 < / b : _ y > < / L o c a t i o n > < S h a p e R o t a t e A n g l e > 3 6 0 < / S h a p e R o t a t e A n g l e > < W i d t h > 1 6 < / W i d t h > < / a : V a l u e > < / a : K e y V a l u e O f D i a g r a m O b j e c t K e y a n y T y p e z b w N T n L X > < a : K e y V a l u e O f D i a g r a m O b j e c t K e y a n y T y p e z b w N T n L X > < a : K e y > < K e y > R e l a t i o n s h i p s \ & l t ; T a b l e s \ t b l P o s t e n \ C o l u m n s \ B e s t e l l I D & g t ; - & l t ; T a b l e s \ t b l B e s t e l l u n g e n \ C o l u m n s \ B e s t e l l I D & g t ; \ C r o s s F i l t e r < / K e y > < / a : K e y > < a : V a l u e   i : t y p e = " D i a g r a m D i s p l a y L i n k C r o s s F i l t e r V i e w S t a t e " > < P o i n t s   x m l n s : b = " h t t p : / / s c h e m a s . d a t a c o n t r a c t . o r g / 2 0 0 4 / 0 7 / S y s t e m . W i n d o w s " > < b : P o i n t > < b : _ x > 2 7 7 . 9 0 3 8 1 0 5 6 7 6 6 5 7 4 < / b : _ x > < b : _ y > 1 1 1 . 5 < / b : _ y > < / b : P o i n t > < b : P o i n t > < b : _ x > 2 4 8 . 9 5 1 9 0 5 1 1 8 6 5 4 7 1 < / b : _ x > < b : _ y > 1 1 1 . 5 < / b : _ y > < / b : P o i n t > < b : P o i n t > < b : _ x > 2 4 6 . 9 5 1 9 0 5 1 1 8 6 5 4 7 1 < / b : _ x > < b : _ y > 1 0 9 . 5 < / b : _ y > < / b : P o i n t > < b : P o i n t > < b : _ x > 2 4 6 . 9 5 1 9 0 5 1 1 8 6 5 4 7 1 < / b : _ x > < b : _ y > 7 7 < / b : _ y > < / b : P o i n t > < b : P o i n t > < b : _ x > 2 4 4 . 9 5 1 9 0 5 1 1 8 6 5 4 7 1 < / b : _ x > < b : _ y > 7 5 < / b : _ y > < / b : P o i n t > < b : P o i n t > < b : _ x > 2 1 5 . 9 9 9 9 9 9 9 9 9 9 9 9 8 9 < / b : _ x > < b : _ y > 7 5 < / b : _ y > < / b : P o i n t > < / P o i n t s > < / a : V a l u e > < / a : K e y V a l u e O f D i a g r a m O b j e c t K e y a n y T y p e z b w N T n L X > < a : K e y V a l u e O f D i a g r a m O b j e c t K e y a n y T y p e z b w N T n L X > < a : K e y > < K e y > R e l a t i o n s h i p s \ & l t ; T a b l e s \ t b l P o s t e n \ C o l u m n s \ M o d e l l I D & g t ; - & l t ; T a b l e s \ t b l P r o d u k t e \ C o l u m n s \ M o d e l l I D & g t ; < / K e y > < / a : K e y > < a : V a l u e   i : t y p e = " D i a g r a m D i s p l a y L i n k V i e w S t a t e " > < A u t o m a t i o n P r o p e r t y H e l p e r T e x t > E n d p u n k t   1 :   ( 5 0 9 , 9 0 3 8 1 0 5 6 7 6 6 6 , 1 0 2 , 5 ) .   E n d p u n k t   2 :   ( 5 5 9 , 7 1 1 4 3 1 7 0 2 9 9 7 , 8 2 , 5 )   < / A u t o m a t i o n P r o p e r t y H e l p e r T e x t > < L a y e d O u t > t r u e < / L a y e d O u t > < P o i n t s   x m l n s : b = " h t t p : / / s c h e m a s . d a t a c o n t r a c t . o r g / 2 0 0 4 / 0 7 / S y s t e m . W i n d o w s " > < b : P o i n t > < b : _ x > 5 0 9 . 9 0 3 8 1 0 5 6 7 6 6 5 7 4 < / b : _ x > < b : _ y > 1 0 2 . 5 < / b : _ y > < / b : P o i n t > < b : P o i n t > < b : _ x > 5 3 2 . 8 0 7 6 2 1 1 1 8 6 5 4 6 5 < / b : _ x > < b : _ y > 1 0 2 . 5 < / b : _ y > < / b : P o i n t > < b : P o i n t > < b : _ x > 5 3 4 . 8 0 7 6 2 1 1 1 8 6 5 4 6 5 < / b : _ x > < b : _ y > 1 0 0 . 5 < / b : _ y > < / b : P o i n t > < b : P o i n t > < b : _ x > 5 3 4 . 8 0 7 6 2 1 1 1 8 6 5 4 6 5 < / b : _ x > < b : _ y > 8 4 . 5 < / b : _ y > < / b : P o i n t > < b : P o i n t > < b : _ x > 5 3 6 . 8 0 7 6 2 1 1 1 8 6 5 4 6 5 < / b : _ x > < b : _ y > 8 2 . 5 < / b : _ y > < / b : P o i n t > < b : P o i n t > < b : _ x > 5 5 9 . 7 1 1 4 3 1 7 0 2 9 9 7 2 9 < / b : _ x > < b : _ y > 8 2 . 5 < / b : _ y > < / b : P o i n t > < / P o i n t s > < / a : V a l u e > < / a : K e y V a l u e O f D i a g r a m O b j e c t K e y a n y T y p e z b w N T n L X > < a : K e y V a l u e O f D i a g r a m O b j e c t K e y a n y T y p e z b w N T n L X > < a : K e y > < K e y > R e l a t i o n s h i p s \ & l t ; T a b l e s \ t b l P o s t e n \ C o l u m n s \ M o d e l l I D & g t ; - & l t ; T a b l e s \ t b l P r o d u k t e \ C o l u m n s \ M o d e l l I D & g t ; \ F K < / K e y > < / a : K e y > < a : V a l u e   i : t y p e = " D i a g r a m D i s p l a y L i n k E n d p o i n t V i e w S t a t e " > < H e i g h t > 1 6 < / H e i g h t > < L a b e l L o c a t i o n   x m l n s : b = " h t t p : / / s c h e m a s . d a t a c o n t r a c t . o r g / 2 0 0 4 / 0 7 / S y s t e m . W i n d o w s " > < b : _ x > 4 9 3 . 9 0 3 8 1 0 5 6 7 6 6 5 7 4 < / b : _ x > < b : _ y > 9 4 . 5 < / b : _ y > < / L a b e l L o c a t i o n > < L o c a t i o n   x m l n s : b = " h t t p : / / s c h e m a s . d a t a c o n t r a c t . o r g / 2 0 0 4 / 0 7 / S y s t e m . W i n d o w s " > < b : _ x > 4 9 3 . 9 0 3 8 1 0 5 6 7 6 6 5 7 4 < / b : _ x > < b : _ y > 1 0 2 . 5 < / b : _ y > < / L o c a t i o n > < S h a p e R o t a t e A n g l e > 3 6 0 < / S h a p e R o t a t e A n g l e > < W i d t h > 1 6 < / W i d t h > < / a : V a l u e > < / a : K e y V a l u e O f D i a g r a m O b j e c t K e y a n y T y p e z b w N T n L X > < a : K e y V a l u e O f D i a g r a m O b j e c t K e y a n y T y p e z b w N T n L X > < a : K e y > < K e y > R e l a t i o n s h i p s \ & l t ; T a b l e s \ t b l P o s t e n \ C o l u m n s \ M o d e l l I D & g t ; - & l t ; T a b l e s \ t b l P r o d u k t e \ C o l u m n s \ M o d e l l I D & g t ; \ P K < / K e y > < / a : K e y > < a : V a l u e   i : t y p e = " D i a g r a m D i s p l a y L i n k E n d p o i n t V i e w S t a t e " > < H e i g h t > 1 6 < / H e i g h t > < L a b e l L o c a t i o n   x m l n s : b = " h t t p : / / s c h e m a s . d a t a c o n t r a c t . o r g / 2 0 0 4 / 0 7 / S y s t e m . W i n d o w s " > < b : _ x > 5 5 9 . 7 1 1 4 3 1 7 0 2 9 9 7 2 9 < / b : _ x > < b : _ y > 7 4 . 5 < / b : _ y > < / L a b e l L o c a t i o n > < L o c a t i o n   x m l n s : b = " h t t p : / / s c h e m a s . d a t a c o n t r a c t . o r g / 2 0 0 4 / 0 7 / S y s t e m . W i n d o w s " > < b : _ x > 5 7 5 . 7 1 1 4 3 1 7 0 2 9 9 7 2 9 < / b : _ x > < b : _ y > 8 2 . 5 < / b : _ y > < / L o c a t i o n > < S h a p e R o t a t e A n g l e > 1 8 0 < / S h a p e R o t a t e A n g l e > < W i d t h > 1 6 < / W i d t h > < / a : V a l u e > < / a : K e y V a l u e O f D i a g r a m O b j e c t K e y a n y T y p e z b w N T n L X > < a : K e y V a l u e O f D i a g r a m O b j e c t K e y a n y T y p e z b w N T n L X > < a : K e y > < K e y > R e l a t i o n s h i p s \ & l t ; T a b l e s \ t b l P o s t e n \ C o l u m n s \ M o d e l l I D & g t ; - & l t ; T a b l e s \ t b l P r o d u k t e \ C o l u m n s \ M o d e l l I D & g t ; \ C r o s s F i l t e r < / K e y > < / a : K e y > < a : V a l u e   i : t y p e = " D i a g r a m D i s p l a y L i n k C r o s s F i l t e r V i e w S t a t e " > < P o i n t s   x m l n s : b = " h t t p : / / s c h e m a s . d a t a c o n t r a c t . o r g / 2 0 0 4 / 0 7 / S y s t e m . W i n d o w s " > < b : P o i n t > < b : _ x > 5 0 9 . 9 0 3 8 1 0 5 6 7 6 6 5 7 4 < / b : _ x > < b : _ y > 1 0 2 . 5 < / b : _ y > < / b : P o i n t > < b : P o i n t > < b : _ x > 5 3 2 . 8 0 7 6 2 1 1 1 8 6 5 4 6 5 < / b : _ x > < b : _ y > 1 0 2 . 5 < / b : _ y > < / b : P o i n t > < b : P o i n t > < b : _ x > 5 3 4 . 8 0 7 6 2 1 1 1 8 6 5 4 6 5 < / b : _ x > < b : _ y > 1 0 0 . 5 < / b : _ y > < / b : P o i n t > < b : P o i n t > < b : _ x > 5 3 4 . 8 0 7 6 2 1 1 1 8 6 5 4 6 5 < / b : _ x > < b : _ y > 8 4 . 5 < / b : _ y > < / b : P o i n t > < b : P o i n t > < b : _ x > 5 3 6 . 8 0 7 6 2 1 1 1 8 6 5 4 6 5 < / b : _ x > < b : _ y > 8 2 . 5 < / b : _ y > < / b : P o i n t > < b : P o i n t > < b : _ x > 5 5 9 . 7 1 1 4 3 1 7 0 2 9 9 7 2 9 < / b : _ x > < b : _ y > 8 2 . 5 < / b : _ y > < / b : P o i n t > < / P o i n t s > < / a : V a l u e > < / a : K e y V a l u e O f D i a g r a m O b j e c t K e y a n y T y p e z b w N T n L X > < a : K e y V a l u e O f D i a g r a m O b j e c t K e y a n y T y p e z b w N T n L X > < a : K e y > < K e y > R e l a t i o n s h i p s \ & l t ; T a b l e s \ t b l P o s t e n \ C o l u m n s \ F a r b e & g t ; - & l t ; T a b l e s \ t b l F a r b e n \ C o l u m n s \ F a r b I D & g t ; < / K e y > < / a : K e y > < a : V a l u e   i : t y p e = " D i a g r a m D i s p l a y L i n k V i e w S t a t e " > < A u t o m a t i o n P r o p e r t y H e l p e r T e x t > E n d p u n k t   1 :   ( 5 0 9 , 9 0 3 8 1 0 5 6 7 6 6 6 , 1 2 2 , 5 ) .   E n d p u n k t   2 :   ( 5 6 5 , 8 0 7 6 2 1 1 3 5 3 3 2 , 2 2 9 )   < / A u t o m a t i o n P r o p e r t y H e l p e r T e x t > < L a y e d O u t > t r u e < / L a y e d O u t > < P o i n t s   x m l n s : b = " h t t p : / / s c h e m a s . d a t a c o n t r a c t . o r g / 2 0 0 4 / 0 7 / S y s t e m . W i n d o w s " > < b : P o i n t > < b : _ x > 5 0 9 . 9 0 3 8 1 0 5 6 7 6 6 5 7 4 < / b : _ x > < b : _ y > 1 2 2 . 5 < / b : _ y > < / b : P o i n t > < b : P o i n t > < b : _ x > 5 3 5 . 8 5 5 7 1 5 6 1 8 6 5 4 7 < / b : _ x > < b : _ y > 1 2 2 . 5 < / b : _ y > < / b : P o i n t > < b : P o i n t > < b : _ x > 5 3 7 . 8 5 5 7 1 5 6 1 8 6 5 4 7 < / b : _ x > < b : _ y > 1 2 4 . 5 < / b : _ y > < / b : P o i n t > < b : P o i n t > < b : _ x > 5 3 7 . 8 5 5 7 1 5 6 1 8 6 5 4 7 < / b : _ x > < b : _ y > 2 2 7 < / b : _ y > < / b : P o i n t > < b : P o i n t > < b : _ x > 5 3 9 . 8 5 5 7 1 5 6 1 8 6 5 4 7 < / b : _ x > < b : _ y > 2 2 9 < / b : _ y > < / b : P o i n t > < b : P o i n t > < b : _ x > 5 6 5 . 8 0 7 6 2 1 1 3 5 3 3 1 6 < / b : _ x > < b : _ y > 2 2 9 < / b : _ y > < / b : P o i n t > < / P o i n t s > < / a : V a l u e > < / a : K e y V a l u e O f D i a g r a m O b j e c t K e y a n y T y p e z b w N T n L X > < a : K e y V a l u e O f D i a g r a m O b j e c t K e y a n y T y p e z b w N T n L X > < a : K e y > < K e y > R e l a t i o n s h i p s \ & l t ; T a b l e s \ t b l P o s t e n \ C o l u m n s \ F a r b e & g t ; - & l t ; T a b l e s \ t b l F a r b e n \ C o l u m n s \ F a r b I D & g t ; \ F K < / K e y > < / a : K e y > < a : V a l u e   i : t y p e = " D i a g r a m D i s p l a y L i n k E n d p o i n t V i e w S t a t e " > < H e i g h t > 1 6 < / H e i g h t > < L a b e l L o c a t i o n   x m l n s : b = " h t t p : / / s c h e m a s . d a t a c o n t r a c t . o r g / 2 0 0 4 / 0 7 / S y s t e m . W i n d o w s " > < b : _ x > 4 9 3 . 9 0 3 8 1 0 5 6 7 6 6 5 7 4 < / b : _ x > < b : _ y > 1 1 4 . 5 < / b : _ y > < / L a b e l L o c a t i o n > < L o c a t i o n   x m l n s : b = " h t t p : / / s c h e m a s . d a t a c o n t r a c t . o r g / 2 0 0 4 / 0 7 / S y s t e m . W i n d o w s " > < b : _ x > 4 9 3 . 9 0 3 8 1 0 5 6 7 6 6 5 7 4 < / b : _ x > < b : _ y > 1 2 2 . 5 < / b : _ y > < / L o c a t i o n > < S h a p e R o t a t e A n g l e > 3 6 0 < / S h a p e R o t a t e A n g l e > < W i d t h > 1 6 < / W i d t h > < / a : V a l u e > < / a : K e y V a l u e O f D i a g r a m O b j e c t K e y a n y T y p e z b w N T n L X > < a : K e y V a l u e O f D i a g r a m O b j e c t K e y a n y T y p e z b w N T n L X > < a : K e y > < K e y > R e l a t i o n s h i p s \ & l t ; T a b l e s \ t b l P o s t e n \ C o l u m n s \ F a r b e & g t ; - & l t ; T a b l e s \ t b l F a r b e n \ C o l u m n s \ F a r b I D & g t ; \ P K < / K e y > < / a : K e y > < a : V a l u e   i : t y p e = " D i a g r a m D i s p l a y L i n k E n d p o i n t V i e w S t a t e " > < H e i g h t > 1 6 < / H e i g h t > < L a b e l L o c a t i o n   x m l n s : b = " h t t p : / / s c h e m a s . d a t a c o n t r a c t . o r g / 2 0 0 4 / 0 7 / S y s t e m . W i n d o w s " > < b : _ x > 5 6 5 . 8 0 7 6 2 1 1 3 5 3 3 1 6 < / b : _ x > < b : _ y > 2 2 1 < / b : _ y > < / L a b e l L o c a t i o n > < L o c a t i o n   x m l n s : b = " h t t p : / / s c h e m a s . d a t a c o n t r a c t . o r g / 2 0 0 4 / 0 7 / S y s t e m . W i n d o w s " > < b : _ x > 5 8 1 . 8 0 7 6 2 1 1 3 5 3 3 1 6 < / b : _ x > < b : _ y > 2 2 9 < / b : _ y > < / L o c a t i o n > < S h a p e R o t a t e A n g l e > 1 8 0 < / S h a p e R o t a t e A n g l e > < W i d t h > 1 6 < / W i d t h > < / a : V a l u e > < / a : K e y V a l u e O f D i a g r a m O b j e c t K e y a n y T y p e z b w N T n L X > < a : K e y V a l u e O f D i a g r a m O b j e c t K e y a n y T y p e z b w N T n L X > < a : K e y > < K e y > R e l a t i o n s h i p s \ & l t ; T a b l e s \ t b l P o s t e n \ C o l u m n s \ F a r b e & g t ; - & l t ; T a b l e s \ t b l F a r b e n \ C o l u m n s \ F a r b I D & g t ; \ C r o s s F i l t e r < / K e y > < / a : K e y > < a : V a l u e   i : t y p e = " D i a g r a m D i s p l a y L i n k C r o s s F i l t e r V i e w S t a t e " > < P o i n t s   x m l n s : b = " h t t p : / / s c h e m a s . d a t a c o n t r a c t . o r g / 2 0 0 4 / 0 7 / S y s t e m . W i n d o w s " > < b : P o i n t > < b : _ x > 5 0 9 . 9 0 3 8 1 0 5 6 7 6 6 5 7 4 < / b : _ x > < b : _ y > 1 2 2 . 5 < / b : _ y > < / b : P o i n t > < b : P o i n t > < b : _ x > 5 3 5 . 8 5 5 7 1 5 6 1 8 6 5 4 7 < / b : _ x > < b : _ y > 1 2 2 . 5 < / b : _ y > < / b : P o i n t > < b : P o i n t > < b : _ x > 5 3 7 . 8 5 5 7 1 5 6 1 8 6 5 4 7 < / b : _ x > < b : _ y > 1 2 4 . 5 < / b : _ y > < / b : P o i n t > < b : P o i n t > < b : _ x > 5 3 7 . 8 5 5 7 1 5 6 1 8 6 5 4 7 < / b : _ x > < b : _ y > 2 2 7 < / b : _ y > < / b : P o i n t > < b : P o i n t > < b : _ x > 5 3 9 . 8 5 5 7 1 5 6 1 8 6 5 4 7 < / b : _ x > < b : _ y > 2 2 9 < / b : _ y > < / b : P o i n t > < b : P o i n t > < b : _ x > 5 6 5 . 8 0 7 6 2 1 1 3 5 3 3 1 6 < / b : _ x > < b : _ y > 2 2 9 < / b : _ y > < / b : P o i n t > < / P o i n t s > < / a : V a l u e > < / a : K e y V a l u e O f D i a g r a m O b j e c t K e y a n y T y p e z b w N T n L X > < / V i e w S t a t e s > < / D i a g r a m M a n a g e r . S e r i a l i z a b l e D i a g r a m > < D i a g r a m M a n a g e r . S e r i a l i z a b l e D i a g r a m > < A d a p t e r   i : t y p e = " M e a s u r e D i a g r a m S a n d b o x A d a p t e r " > < T a b l e N a m e > t b l F a r b e n 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 t b l F a r b e n 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 C o l u m n s \ F a r b I D < / K e y > < / D i a g r a m O b j e c t K e y > < D i a g r a m O b j e c t K e y > < K e y > C o l u m n s \ B e z e i c h n u n g 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 C o l u m n s \ F a r b I D < / K e y > < / a : K e y > < a : V a l u e   i : t y p e = " M e a s u r e G r i d N o d e V i e w S t a t e " > < L a y e d O u t > t r u e < / L a y e d O u t > < / a : V a l u e > < / a : K e y V a l u e O f D i a g r a m O b j e c t K e y a n y T y p e z b w N T n L X > < a : K e y V a l u e O f D i a g r a m O b j e c t K e y a n y T y p e z b w N T n L X > < a : K e y > < K e y > C o l u m n s \ B e z e i c h n u n g < / K e y > < / a : K e y > < a : V a l u e   i : t y p e = " M e a s u r e G r i d N o d e V i e w S t a t e " > < C o l u m n > 1 < / C o l u m n > < L a y e d O u t > t r u e < / L a y e d O u t > < / a : V a l u e > < / a : K e y V a l u e O f D i a g r a m O b j e c t K e y a n y T y p e z b w N T n L X > < / V i e w S t a t e s > < / D i a g r a m M a n a g e r . S e r i a l i z a b l e D i a g r a m > < D i a g r a m M a n a g e r . S e r i a l i z a b l e D i a g r a m > < A d a p t e r   i : t y p e = " M e a s u r e D i a g r a m S a n d b o x A d a p t e r " > < T a b l e N a m e > t b l B e s t e l l u n g e n 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 t b l B e s t e l l u n g e n 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 C o l u m n s \ D a t u m < / K e y > < / D i a g r a m O b j e c t K e y > < D i a g r a m O b j e c t K e y > < K e y > C o l u m n s \ B e s t e l l I D < / K e y > < / D i a g r a m O b j e c t K e y > < D i a g r a m O b j e c t K e y > < K e y > C o l u m n s \ V e r k � u f e r < / K e y > < / D i a g r a m O b j e c t K e y > < D i a g r a m O b j e c t K e y > < K e y > C o l u m n s \ J a h r < / K e y > < / D i a g r a m O b j e c t K e y > < D i a g r a m O b j e c t K e y > < K e y > C o l u m n s \ M o n a t 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 C o l u m n s \ D a t u m < / K e y > < / a : K e y > < a : V a l u e   i : t y p e = " M e a s u r e G r i d N o d e V i e w S t a t e " > < L a y e d O u t > t r u e < / L a y e d O u t > < / a : V a l u e > < / a : K e y V a l u e O f D i a g r a m O b j e c t K e y a n y T y p e z b w N T n L X > < a : K e y V a l u e O f D i a g r a m O b j e c t K e y a n y T y p e z b w N T n L X > < a : K e y > < K e y > C o l u m n s \ B e s t e l l I D < / K e y > < / a : K e y > < a : V a l u e   i : t y p e = " M e a s u r e G r i d N o d e V i e w S t a t e " > < C o l u m n > 1 < / C o l u m n > < L a y e d O u t > t r u e < / L a y e d O u t > < / a : V a l u e > < / a : K e y V a l u e O f D i a g r a m O b j e c t K e y a n y T y p e z b w N T n L X > < a : K e y V a l u e O f D i a g r a m O b j e c t K e y a n y T y p e z b w N T n L X > < a : K e y > < K e y > C o l u m n s \ V e r k � u f e r < / K e y > < / a : K e y > < a : V a l u e   i : t y p e = " M e a s u r e G r i d N o d e V i e w S t a t e " > < C o l u m n > 2 < / C o l u m n > < L a y e d O u t > t r u e < / L a y e d O u t > < / a : V a l u e > < / a : K e y V a l u e O f D i a g r a m O b j e c t K e y a n y T y p e z b w N T n L X > < a : K e y V a l u e O f D i a g r a m O b j e c t K e y a n y T y p e z b w N T n L X > < a : K e y > < K e y > C o l u m n s \ J a h r < / K e y > < / a : K e y > < a : V a l u e   i : t y p e = " M e a s u r e G r i d N o d e V i e w S t a t e " > < C o l u m n > 3 < / C o l u m n > < L a y e d O u t > t r u e < / L a y e d O u t > < / a : V a l u e > < / a : K e y V a l u e O f D i a g r a m O b j e c t K e y a n y T y p e z b w N T n L X > < a : K e y V a l u e O f D i a g r a m O b j e c t K e y a n y T y p e z b w N T n L X > < a : K e y > < K e y > C o l u m n s \ M o n a t < / K e y > < / a : K e y > < a : V a l u e   i : t y p e = " M e a s u r e G r i d N o d e V i e w S t a t e " > < C o l u m n > 4 < / C o l u m n > < L a y e d O u t > t r u e < / L a y e d O u t > < / a : V a l u e > < / a : K e y V a l u e O f D i a g r a m O b j e c t K e y a n y T y p e z b w N T n L X > < / V i e w S t a t e s > < / D i a g r a m M a n a g e r . S e r i a l i z a b l e D i a g r a m > < D i a g r a m M a n a g e r . S e r i a l i z a b l e D i a g r a m > < A d a p t e r   i : t y p e = " M e a s u r e D i a g r a m S a n d b o x A d a p t e r " > < T a b l e N a m e > t b l P o s t e n 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 t b l P o s t e n 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 M e a s u r e s \ S u m m e B e s t e l l m e n g e < / K e y > < / D i a g r a m O b j e c t K e y > < D i a g r a m O b j e c t K e y > < K e y > M e a s u r e s \ S u m m e B e s t e l l m e n g e \ T a g I n f o \ F o r m e l < / K e y > < / D i a g r a m O b j e c t K e y > < D i a g r a m O b j e c t K e y > < K e y > M e a s u r e s \ S u m m e B e s t e l l m e n g e \ T a g I n f o \ W e r t < / K e y > < / D i a g r a m O b j e c t K e y > < D i a g r a m O b j e c t K e y > < K e y > M e a s u r e s \ S u m m e U m s a t z < / K e y > < / D i a g r a m O b j e c t K e y > < D i a g r a m O b j e c t K e y > < K e y > M e a s u r e s \ S u m m e U m s a t z \ T a g I n f o \ F o r m e l < / K e y > < / D i a g r a m O b j e c t K e y > < D i a g r a m O b j e c t K e y > < K e y > M e a s u r e s \ S u m m e U m s a t z \ T a g I n f o \ W e r t < / 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D i a g r a m O b j e c t K e y > < K e y > C o l u m n s \ U m s a t z < / 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 2 < / F o c u s R o w > < S e l e c t i o n E n d R o w > 2 < / S e l e c t i o n E n d R o w > < S e l e c t i o n S t a r t R o w > 2 < / 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 M e a s u r e s \ S u m m e B e s t e l l m e n g e < / K e y > < / a : K e y > < a : V a l u e   i : t y p e = " M e a s u r e G r i d N o d e V i e w S t a t e " > < L a y e d O u t > t r u e < / L a y e d O u t > < / a : V a l u e > < / a : K e y V a l u e O f D i a g r a m O b j e c t K e y a n y T y p e z b w N T n L X > < a : K e y V a l u e O f D i a g r a m O b j e c t K e y a n y T y p e z b w N T n L X > < a : K e y > < K e y > M e a s u r e s \ S u m m e B e s t e l l m e n g e \ T a g I n f o \ F o r m e l < / K e y > < / a : K e y > < a : V a l u e   i : t y p e = " M e a s u r e G r i d V i e w S t a t e I D i a g r a m T a g A d d i t i o n a l I n f o " / > < / a : K e y V a l u e O f D i a g r a m O b j e c t K e y a n y T y p e z b w N T n L X > < a : K e y V a l u e O f D i a g r a m O b j e c t K e y a n y T y p e z b w N T n L X > < a : K e y > < K e y > M e a s u r e s \ S u m m e B e s t e l l m e n g e \ T a g I n f o \ W e r t < / K e y > < / a : K e y > < a : V a l u e   i : t y p e = " M e a s u r e G r i d V i e w S t a t e I D i a g r a m T a g A d d i t i o n a l I n f o " / > < / a : K e y V a l u e O f D i a g r a m O b j e c t K e y a n y T y p e z b w N T n L X > < a : K e y V a l u e O f D i a g r a m O b j e c t K e y a n y T y p e z b w N T n L X > < a : K e y > < K e y > M e a s u r e s \ S u m m e U m s a t z < / K e y > < / a : K e y > < a : V a l u e   i : t y p e = " M e a s u r e G r i d N o d e V i e w S t a t e " > < L a y e d O u t > t r u e < / L a y e d O u t > < R o w > 1 < / R o w > < / a : V a l u e > < / a : K e y V a l u e O f D i a g r a m O b j e c t K e y a n y T y p e z b w N T n L X > < a : K e y V a l u e O f D i a g r a m O b j e c t K e y a n y T y p e z b w N T n L X > < a : K e y > < K e y > M e a s u r e s \ S u m m e U m s a t z \ T a g I n f o \ F o r m e l < / K e y > < / a : K e y > < a : V a l u e   i : t y p e = " M e a s u r e G r i d V i e w S t a t e I D i a g r a m T a g A d d i t i o n a l I n f o " / > < / a : K e y V a l u e O f D i a g r a m O b j e c t K e y a n y T y p e z b w N T n L X > < a : K e y V a l u e O f D i a g r a m O b j e c t K e y a n y T y p e z b w N T n L X > < a : K e y > < K e y > M e a s u r e s \ S u m m e U m s a t z \ T a g I n f o \ W e r t < / K e y > < / a : K e y > < a : V a l u e   i : t y p e = " M e a s u r e G r i d V i e w S t a t e I D i a g r a m T a g A d d i t i o n a l I n f o " / > < / 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a : K e y V a l u e O f D i a g r a m O b j e c t K e y a n y T y p e z b w N T n L X > < a : K e y > < K e y > C o l u m n s \ U m s a t z < / K e y > < / a : K e y > < a : V a l u e   i : t y p e = " M e a s u r e G r i d N o d e V i e w S t a t e " > < C o l u m n > 5 < / C o l u m n > < L a y e d O u t > t r u e < / L a y e d O u t > < / a : V a l u e > < / a : K e y V a l u e O f D i a g r a m O b j e c t K e y a n y T y p e z b w N T n L X > < / V i e w S t a t e s > < / D i a g r a m M a n a g e r . S e r i a l i z a b l e D i a g r a m > < / A r r a y O f D i a g r a m M a n a g e r . S e r i a l i z a b l e D i a g r a m > ] ] > < / C u s t o m C o n t e n t > < / G e m i n i > 
</file>

<file path=customXml/item14.xml>��< ? x m l   v e r s i o n = " 1 . 0 "   e n c o d i n g = " U T F - 1 6 " ? > < G e m i n i   x m l n s = " h t t p : / / g e m i n i / p i v o t c u s t o m i z a t i o n / P o w e r P i v o t V e r s i o n " > < C u s t o m C o n t e n t > < ! [ C D A T A [ 2 0 1 5 . 1 3 0 . 8 0 0 . 6 5 0 ] ] > < / C u s t o m C o n t e n t > < / G e m i n i > 
</file>

<file path=customXml/item15.xml>��< ? x m l   v e r s i o n = " 1 . 0 "   e n c o d i n g = " U T F - 1 6 " ? > < G e m i n i   x m l n s = " h t t p : / / g e m i n i / p i v o t c u s t o m i z a t i o n / T a b l e C o u n t I n S a n d b o x " > < C u s t o m C o n t e n t > < ! [ C D A T A [ 4 ] ] > < / C u s t o m C o n t e n t > < / G e m i n i > 
</file>

<file path=customXml/item16.xml>��< ? x m l   v e r s i o n = " 1 . 0 "   e n c o d i n g = " U T F - 1 6 " ? > < G e m i n i   x m l n s = " h t t p : / / g e m i n i / p i v o t c u s t o m i z a t i o n / T a b l e X M L _ t b l B e s t e l l u n g e n _ 6 a 7 d 2 3 6 4 - 0 5 e e - 4 7 0 7 - a d 9 5 - 2 0 0 a c d 6 4 0 3 5 6 " > < C u s t o m C o n t e n t > < ! [ C D A T A [ < T a b l e W i d g e t G r i d S e r i a l i z a t i o n   x m l n s : x s i = " h t t p : / / w w w . w 3 . o r g / 2 0 0 1 / X M L S c h e m a - i n s t a n c e "   x m l n s : x s d = " h t t p : / / w w w . w 3 . o r g / 2 0 0 1 / X M L S c h e m a " > < C o l u m n S u g g e s t e d T y p e   / > < C o l u m n F o r m a t   / > < C o l u m n A c c u r a c y   / > < C o l u m n C u r r e n c y S y m b o l   / > < C o l u m n P o s i t i v e P a t t e r n   / > < C o l u m n N e g a t i v e P a t t e r n   / > < C o l u m n W i d t h s > < i t e m > < k e y > < s t r i n g > D a t u m < / s t r i n g > < / k e y > < v a l u e > < i n t > 7 7 < / i n t > < / v a l u e > < / i t e m > < i t e m > < k e y > < s t r i n g > B e s t e l l I D < / s t r i n g > < / k e y > < v a l u e > < i n t > 9 2 < / i n t > < / v a l u e > < / i t e m > < i t e m > < k e y > < s t r i n g > V e r k � u f e r < / s t r i n g > < / k e y > < v a l u e > < i n t > 9 7 < / i n t > < / v a l u e > < / i t e m > < i t e m > < k e y > < s t r i n g > J a h r < / s t r i n g > < / k e y > < v a l u e > < i n t > 8 6 < / i n t > < / v a l u e > < / i t e m > < i t e m > < k e y > < s t r i n g > M o n a t < / s t r i n g > < / k e y > < v a l u e > < i n t > 9 5 < / i n t > < / v a l u e > < / i t e m > < / C o l u m n W i d t h s > < C o l u m n D i s p l a y I n d e x > < i t e m > < k e y > < s t r i n g > D a t u m < / s t r i n g > < / k e y > < v a l u e > < i n t > 0 < / i n t > < / v a l u e > < / i t e m > < i t e m > < k e y > < s t r i n g > B e s t e l l I D < / s t r i n g > < / k e y > < v a l u e > < i n t > 1 < / i n t > < / v a l u e > < / i t e m > < i t e m > < k e y > < s t r i n g > V e r k � u f e r < / s t r i n g > < / k e y > < v a l u e > < i n t > 2 < / i n t > < / v a l u e > < / i t e m > < i t e m > < k e y > < s t r i n g > J a h r < / s t r i n g > < / k e y > < v a l u e > < i n t > 3 < / i n t > < / v a l u e > < / i t e m > < i t e m > < k e y > < s t r i n g > M o n a t < / s t r i n g > < / k e y > < v a l u e > < i n t > 4 < / 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8.xml>��< ? x m l   v e r s i o n = " 1 . 0 "   e n c o d i n g = " U T F - 1 6 " ? > < G e m i n i   x m l n s = " h t t p : / / g e m i n i / p i v o t c u s t o m i z a t i o n / I s S a n d b o x E m b e d d e d " > < C u s t o m C o n t e n t > < ! [ C D A T A [ y e s ] ] > < / C u s t o m C o n t e n t > < / G e m i n i > 
</file>

<file path=customXml/item19.xml>��< ? x m l   v e r s i o n = " 1 . 0 "   e n c o d i n g = " U T F - 1 6 " ? > < G e m i n i   x m l n s = " h t t p : / / g e m i n i / p i v o t c u s t o m i z a t i o n / T a b l e O r d e r " > < C u s t o m C o n t e n t > < ! [ C D A T A [ t b l B e s t e l l u n g e n _ 6 a 7 d 2 3 6 4 - 0 5 e e - 4 7 0 7 - a d 9 5 - 2 0 0 a c d 6 4 0 3 5 6 , t b l F a r b e n _ c 7 e 8 7 1 4 3 - f 0 7 4 - 4 7 d 0 - a 9 f 8 - 6 b b 7 9 3 f a 2 1 b f , t b l P o s t e n _ 0 a 9 7 8 8 0 f - 2 1 8 8 - 4 e 4 a - 9 f 3 4 - 8 b 2 e a a 7 e 7 f 1 5 , t b l P r o d u k t e _ 7 f c 2 0 4 3 1 - 9 6 3 1 - 4 c 7 c - 8 b 4 f - 6 2 0 1 4 e 8 6 b 5 2 7 ] ] > < / C u s t o m C o n t e n t > < / G e m i n i > 
</file>

<file path=customXml/item2.xml>��< ? x m l   v e r s i o n = " 1 . 0 "   e n c o d i n g = " U T F - 1 6 " ? > < G e m i n i   x m l n s = " h t t p : / / g e m i n i / p i v o t c u s t o m i z a t i o n / T a b l e X M L _ t b l F a r b e n _ c 7 e 8 7 1 4 3 - f 0 7 4 - 4 7 d 0 - a 9 f 8 - 6 b b 7 9 3 f a 2 1 b f " > < C u s t o m C o n t e n t > < ! [ C D A T A [ < T a b l e W i d g e t G r i d S e r i a l i z a t i o n   x m l n s : x s i = " h t t p : / / w w w . w 3 . o r g / 2 0 0 1 / X M L S c h e m a - i n s t a n c e "   x m l n s : x s d = " h t t p : / / w w w . w 3 . o r g / 2 0 0 1 / X M L S c h e m a " > < C o l u m n S u g g e s t e d T y p e   / > < C o l u m n F o r m a t   / > < C o l u m n A c c u r a c y   / > < C o l u m n C u r r e n c y S y m b o l   / > < C o l u m n P o s i t i v e P a t t e r n   / > < C o l u m n N e g a t i v e P a t t e r n   / > < C o l u m n W i d t h s > < i t e m > < k e y > < s t r i n g > F a r b I D < / s t r i n g > < / k e y > < v a l u e > < i n t > 7 6 < / i n t > < / v a l u e > < / i t e m > < i t e m > < k e y > < s t r i n g > B e z e i c h n u n g < / s t r i n g > < / k e y > < v a l u e > < i n t > 1 1 5 < / i n t > < / v a l u e > < / i t e m > < / C o l u m n W i d t h s > < C o l u m n D i s p l a y I n d e x > < i t e m > < k e y > < s t r i n g > F a r b I D < / s t r i n g > < / k e y > < v a l u e > < i n t > 0 < / i n t > < / v a l u e > < / i t e m > < i t e m > < k e y > < s t r i n g > B e z e i c h n u n g < / s t r i n g > < / k e y > < v a l u e > < i n t > 1 < / 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S a n d b o x N o n E m p t y " > < C u s t o m C o n t e n t > < ! [ C D A T A [ 1 ] ] > < / C u s t o m C o n t e n t > < / G e m i n i > 
</file>

<file path=customXml/item3.xml>��< ? x m l   v e r s i o n = " 1 . 0 "   e n c o d i n g = " U T F - 1 6 " ? > < G e m i n i   x m l n s = " h t t p : / / g e m i n i / p i v o t c u s t o m i z a t i o n / S h o w H i d d e n " > < C u s t o m C o n t e n t > < ! [ C D A T A [ T r u e ] ] > < / C u s t o m C o n t e n t > < / G e m i n i > 
</file>

<file path=customXml/item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 t b l B e s t e l l u n g e n _ 6 a 7 d 2 3 6 4 - 0 5 e e - 4 7 0 7 - a d 9 5 - 2 0 0 a c d 6 4 0 3 5 6 < / K e y > < V a l u e   x m l n s : a = " h t t p : / / s c h e m a s . d a t a c o n t r a c t . o r g / 2 0 0 4 / 0 7 / M i c r o s o f t . A n a l y s i s S e r v i c e s . C o m m o n " > < a : H a s F o c u s > t r u e < / a : H a s F o c u s > < a : S i z e A t D p i 9 6 > 1 2 5 < / a : S i z e A t D p i 9 6 > < a : V i s i b l e > t r u e < / a : V i s i b l e > < / V a l u e > < / K e y V a l u e O f s t r i n g S a n d b o x E d i t o r . M e a s u r e G r i d S t a t e S c d E 3 5 R y > < K e y V a l u e O f s t r i n g S a n d b o x E d i t o r . M e a s u r e G r i d S t a t e S c d E 3 5 R y > < K e y > t b l P o s t e n _ 0 a 9 7 8 8 0 f - 2 1 8 8 - 4 e 4 a - 9 f 3 4 - 8 b 2 e a a 7 e 7 f 1 5 < / K e y > < V a l u e   x m l n s : a = " h t t p : / / s c h e m a s . d a t a c o n t r a c t . o r g / 2 0 0 4 / 0 7 / M i c r o s o f t . A n a l y s i s S e r v i c e s . C o m m o n " > < a : H a s F o c u s > t r u e < / a : H a s F o c u s > < a : S i z e A t D p i 9 6 > 1 1 3 < / a : S i z e A t D p i 9 6 > < a : V i s i b l e > t r u e < / a : V i s i b l e > < / V a l u e > < / K e y V a l u e O f s t r i n g S a n d b o x E d i t o r . M e a s u r e G r i d S t a t e S c d E 3 5 R y > < K e y V a l u e O f s t r i n g S a n d b o x E d i t o r . M e a s u r e G r i d S t a t e S c d E 3 5 R y > < K e y > t b l F a r b e n _ c 7 e 8 7 1 4 3 - f 0 7 4 - 4 7 d 0 - a 9 f 8 - 6 b b 7 9 3 f a 2 1 b f < / 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5.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 2 0 1 8 - 0 3 - 1 3 T 1 4 : 2 6 : 4 9 . 1 4 6 7 2 0 7 + 0 1 : 0 0 < / L a s t P r o c e s s e d T i m e > < / D a t a M o d e l i n g S a n d b o x . S e r i a l i z e d S a n d b o x E r r o r C a c h e > ] ] > < / C u s t o m C o n t e n t > < / G e m i n i > 
</file>

<file path=customXml/item6.xml>��< ? x m l   v e r s i o n = " 1 . 0 "   e n c o d i n g = " U T F - 1 6 " ? > < G e m i n i   x m l n s = " h t t p : / / g e m i n i / p i v o t c u s t o m i z a t i o n / b 7 a e b 1 1 a - 1 a 1 2 - 4 0 2 6 - a c 2 a - 9 e 9 f 4 b 3 c f b 1 8 " > < C u s t o m C o n t e n t > < ! [ C D A T A [ < ? x m l   v e r s i o n = " 1 . 0 "   e n c o d i n g = " u t f - 1 6 " ? > < S e t t i n g s > < C a l c u l a t e d F i e l d s > < i t e m > < M e a s u r e N a m e > S u m m e B e s t e l l m e n g e < / M e a s u r e N a m e > < D i s p l a y N a m e > S u m m e B e s t e l l m e n g e < / D i s p l a y N a m e > < V i s i b l e > F a l s e < / V i s i b l e > < / i t e m > < i t e m > < M e a s u r e N a m e > S u m m e U m s a t z < / M e a s u r e N a m e > < D i s p l a y N a m e > S u m m e U m s a t z < / D i s p l a y N a m e > < V i s i b l e > F a l s e < / V i s i b l e > < / i t e m > < / C a l c u l a t e d F i e l d s > < S A H o s t H a s h > 0 < / S A H o s t H a s h > < G e m i n i F i e l d L i s t V i s i b l e > T r u e < / G e m i n i F i e l d L i s t V i s i b l e > < / S e t t i n g s > ] ] > < / C u s t o m C o n t e n t > < / G e m i n i > 
</file>

<file path=customXml/item7.xml>��< ? x m l   v e r s i o n = " 1 . 0 "   e n c o d i n g = " U T F - 1 6 " ? > < G e m i n i   x m l n s = " h t t p : / / g e m i n i / p i v o t c u s t o m i z a t i o n / C l i e n t W i n d o w X M L " > < C u s t o m C o n t e n t > < ! [ C D A T A [ t b l P o s t e n _ 0 a 9 7 8 8 0 f - 2 1 8 8 - 4 e 4 a - 9 f 3 4 - 8 b 2 e a a 7 e 7 f 1 5 ] ] > < / C u s t o m C o n t e n t > < / G e m i n i > 
</file>

<file path=customXml/item8.xml>��< ? x m l   v e r s i o n = " 1 . 0 "   e n c o d i n g = " U T F - 1 6 " ? > < G e m i n i   x m l n s = " h t t p : / / g e m i n i / p i v o t c u s t o m i z a t i o n / R e l a t i o n s h i p A u t o D e t e c t i o n E n a b l e d " > < C u s t o m C o n t e n t > < ! [ C D A T A [ T r u e ] ] > < / C u s t o m C o n t e n t > < / G e m i n i > 
</file>

<file path=customXml/item9.xml>��< ? x m l   v e r s i o n = " 1 . 0 "   e n c o d i n g = " U T F - 1 6 " ? > < G e m i n i   x m l n s = " h t t p : / / g e m i n i / p i v o t c u s t o m i z a t i o n / S h o w I m p l i c i t M e a s u r e s " > < C u s t o m C o n t e n t > < ! [ C D A T A [ F a l s e ] ] > < / C u s t o m C o n t e n t > < / G e m i n i > 
</file>

<file path=customXml/itemProps1.xml><?xml version="1.0" encoding="utf-8"?>
<ds:datastoreItem xmlns:ds="http://schemas.openxmlformats.org/officeDocument/2006/customXml" ds:itemID="{883F2A50-E5C4-4327-8D43-19421A737899}">
  <ds:schemaRefs/>
</ds:datastoreItem>
</file>

<file path=customXml/itemProps10.xml><?xml version="1.0" encoding="utf-8"?>
<ds:datastoreItem xmlns:ds="http://schemas.openxmlformats.org/officeDocument/2006/customXml" ds:itemID="{EE120DCA-3365-4E2F-89EA-15C370AC6B1A}">
  <ds:schemaRefs/>
</ds:datastoreItem>
</file>

<file path=customXml/itemProps11.xml><?xml version="1.0" encoding="utf-8"?>
<ds:datastoreItem xmlns:ds="http://schemas.openxmlformats.org/officeDocument/2006/customXml" ds:itemID="{9397FCAB-0ADF-4E60-A7A5-811145B87878}">
  <ds:schemaRefs/>
</ds:datastoreItem>
</file>

<file path=customXml/itemProps12.xml><?xml version="1.0" encoding="utf-8"?>
<ds:datastoreItem xmlns:ds="http://schemas.openxmlformats.org/officeDocument/2006/customXml" ds:itemID="{FBC74A9D-A993-47F2-AF87-E4580097CD3B}">
  <ds:schemaRefs/>
</ds:datastoreItem>
</file>

<file path=customXml/itemProps13.xml><?xml version="1.0" encoding="utf-8"?>
<ds:datastoreItem xmlns:ds="http://schemas.openxmlformats.org/officeDocument/2006/customXml" ds:itemID="{9630403E-F0B6-4E28-BDA8-9CE6506BA141}">
  <ds:schemaRefs/>
</ds:datastoreItem>
</file>

<file path=customXml/itemProps14.xml><?xml version="1.0" encoding="utf-8"?>
<ds:datastoreItem xmlns:ds="http://schemas.openxmlformats.org/officeDocument/2006/customXml" ds:itemID="{9EBF704C-64EF-482B-9BAF-1C84F0343E0B}">
  <ds:schemaRefs/>
</ds:datastoreItem>
</file>

<file path=customXml/itemProps15.xml><?xml version="1.0" encoding="utf-8"?>
<ds:datastoreItem xmlns:ds="http://schemas.openxmlformats.org/officeDocument/2006/customXml" ds:itemID="{083AC916-7BCA-4E45-AB8B-009018FFEBEB}">
  <ds:schemaRefs/>
</ds:datastoreItem>
</file>

<file path=customXml/itemProps16.xml><?xml version="1.0" encoding="utf-8"?>
<ds:datastoreItem xmlns:ds="http://schemas.openxmlformats.org/officeDocument/2006/customXml" ds:itemID="{7D18476F-94F4-4700-9F0E-B01A9BFB1665}">
  <ds:schemaRefs/>
</ds:datastoreItem>
</file>

<file path=customXml/itemProps17.xml><?xml version="1.0" encoding="utf-8"?>
<ds:datastoreItem xmlns:ds="http://schemas.openxmlformats.org/officeDocument/2006/customXml" ds:itemID="{B3F358C8-1480-4378-9F3B-8FC9BF0895D5}">
  <ds:schemaRefs/>
</ds:datastoreItem>
</file>

<file path=customXml/itemProps18.xml><?xml version="1.0" encoding="utf-8"?>
<ds:datastoreItem xmlns:ds="http://schemas.openxmlformats.org/officeDocument/2006/customXml" ds:itemID="{7DC35E50-9C94-42E7-A01B-F0475DCD55C7}">
  <ds:schemaRefs/>
</ds:datastoreItem>
</file>

<file path=customXml/itemProps19.xml><?xml version="1.0" encoding="utf-8"?>
<ds:datastoreItem xmlns:ds="http://schemas.openxmlformats.org/officeDocument/2006/customXml" ds:itemID="{44204FA5-BD9B-431B-8994-DA40FE5F9696}">
  <ds:schemaRefs/>
</ds:datastoreItem>
</file>

<file path=customXml/itemProps2.xml><?xml version="1.0" encoding="utf-8"?>
<ds:datastoreItem xmlns:ds="http://schemas.openxmlformats.org/officeDocument/2006/customXml" ds:itemID="{E6E39A32-57D6-46B7-816C-0DB01ED535CA}">
  <ds:schemaRefs/>
</ds:datastoreItem>
</file>

<file path=customXml/itemProps20.xml><?xml version="1.0" encoding="utf-8"?>
<ds:datastoreItem xmlns:ds="http://schemas.openxmlformats.org/officeDocument/2006/customXml" ds:itemID="{E6037254-56E6-4263-AC97-12453D1AC2B8}">
  <ds:schemaRefs/>
</ds:datastoreItem>
</file>

<file path=customXml/itemProps3.xml><?xml version="1.0" encoding="utf-8"?>
<ds:datastoreItem xmlns:ds="http://schemas.openxmlformats.org/officeDocument/2006/customXml" ds:itemID="{9D51C145-0209-4A80-8223-F7D4BD09CCA9}">
  <ds:schemaRefs/>
</ds:datastoreItem>
</file>

<file path=customXml/itemProps4.xml><?xml version="1.0" encoding="utf-8"?>
<ds:datastoreItem xmlns:ds="http://schemas.openxmlformats.org/officeDocument/2006/customXml" ds:itemID="{07AA6FC3-25F6-45CC-8EAB-A0573C8A97AC}">
  <ds:schemaRefs/>
</ds:datastoreItem>
</file>

<file path=customXml/itemProps5.xml><?xml version="1.0" encoding="utf-8"?>
<ds:datastoreItem xmlns:ds="http://schemas.openxmlformats.org/officeDocument/2006/customXml" ds:itemID="{96FBBD8E-B9C3-44D3-89B2-1A993CD86378}">
  <ds:schemaRefs/>
</ds:datastoreItem>
</file>

<file path=customXml/itemProps6.xml><?xml version="1.0" encoding="utf-8"?>
<ds:datastoreItem xmlns:ds="http://schemas.openxmlformats.org/officeDocument/2006/customXml" ds:itemID="{26B11C75-E792-4391-9AC2-DC62CD37DD67}">
  <ds:schemaRefs/>
</ds:datastoreItem>
</file>

<file path=customXml/itemProps7.xml><?xml version="1.0" encoding="utf-8"?>
<ds:datastoreItem xmlns:ds="http://schemas.openxmlformats.org/officeDocument/2006/customXml" ds:itemID="{93F6BB81-096F-4EBC-82E6-0FD3DF8D297D}">
  <ds:schemaRefs/>
</ds:datastoreItem>
</file>

<file path=customXml/itemProps8.xml><?xml version="1.0" encoding="utf-8"?>
<ds:datastoreItem xmlns:ds="http://schemas.openxmlformats.org/officeDocument/2006/customXml" ds:itemID="{C37D1A5E-FBAE-4DBB-9F27-2699C4E1E274}">
  <ds:schemaRefs/>
</ds:datastoreItem>
</file>

<file path=customXml/itemProps9.xml><?xml version="1.0" encoding="utf-8"?>
<ds:datastoreItem xmlns:ds="http://schemas.openxmlformats.org/officeDocument/2006/customXml" ds:itemID="{8D5F4F37-E22B-4B7D-B68D-F096D8B0D7F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Tabelle1</vt:lpstr>
      <vt:lpstr>Tabelle2</vt:lpstr>
      <vt:lpstr>Tabelle3</vt:lpstr>
      <vt:lpstr>Tabelle4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Klara Muster</dc:creator>
  <cp:lastModifiedBy>Klara Muster</cp:lastModifiedBy>
  <dcterms:created xsi:type="dcterms:W3CDTF">2018-03-02T13:34:36Z</dcterms:created>
  <dcterms:modified xsi:type="dcterms:W3CDTF">2018-03-23T11:12:44Z</dcterms:modified>
</cp:coreProperties>
</file>